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07" documentId="120_S{2AC9BD13-BADA-5192-A53E-5A8FF88502F6}" xr6:coauthVersionLast="47" xr6:coauthVersionMax="47" xr10:uidLastSave="{DD56E6A4-B7EE-4694-B18F-66E9D3FA294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<sst xmlns="http://schemas.openxmlformats.org/spreadsheetml/2006/main" count="181599" uniqueCount="39214">
  <si>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</si>
  <si>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</si>
  <si>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</si>
  <si>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</si>
  <si>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</si>
  <si>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</si>
  <si>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</si>
  <si>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</si>
  <si>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</si>
  <si>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</si>
  <si>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</si>
  <si>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</si>
  <si>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</si>
  <si>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</si>
  <si>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</si>
  <si>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</si>
  <si>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</si>
  <si>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</si>
  <si>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</si>
  <si>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</si>
  <si>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</si>
  <si>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</si>
  <si>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</si>
  <si>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</si>
  <si>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</si>
  <si>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</si>
  <si>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</si>
  <si>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</si>
  <si>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</si>
  <si>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</si>
  <si>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</si>
  <si>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</si>
  <si>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</si>
  <si>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</si>
  <si>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</si>
  <si>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</si>
  <si>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</si>
  <si>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</si>
  <si>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</si>
  <si>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</si>
  <si>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</si>
  <si>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</si>
  <si>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</si>
  <si>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</si>
  <si>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</si>
  <si>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</si>
  <si>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</si>
  <si>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</si>
  <si>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</si>
  <si>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</si>
  <si>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</si>
  <si>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</si>
  <si>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</si>
  <si>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</si>
  <si>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</si>
  <si>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</si>
  <si>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</si>
  <si>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</si>
  <si>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</si>
  <si>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</si>
  <si>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</si>
  <si>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</si>
  <si>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</si>
  <si>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</si>
  <si>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</si>
  <si>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</si>
  <si>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</si>
  <si>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</si>
  <si>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</si>
  <si>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</si>
  <si>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</si>
  <si>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</si>
  <si>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</si>
  <si>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</si>
  <si>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</si>
  <si>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</si>
  <si>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</si>
  <si>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</si>
  <si>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</si>
  <si>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</si>
  <si>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</si>
  <si>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</si>
  <si>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</si>
  <si>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</si>
  <si>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</si>
  <si>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</si>
  <si>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</si>
  <si>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</si>
  <si>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</si>
  <si>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</si>
  <si>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</si>
  <si>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</si>
  <si>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</si>
  <si>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</si>
  <si>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</si>
  <si>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</si>
  <si>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</si>
  <si>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</si>
  <si>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</si>
  <si>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</si>
  <si>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</si>
  <si>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</si>
  <si>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</si>
  <si>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</si>
  <si>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</si>
  <si>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</si>
  <si>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</si>
  <si>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</si>
  <si>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</si>
  <si>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</si>
  <si>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</si>
  <si>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</si>
  <si>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</si>
  <si>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</si>
  <si>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</si>
  <si>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</si>
  <si>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</si>
  <si>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</si>
  <si>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</si>
  <si>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</si>
  <si>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</si>
  <si>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</si>
  <si>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</si>
  <si>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</si>
  <si>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</si>
  <si>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</si>
  <si>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</si>
  <si>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</si>
  <si>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</si>
  <si>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</si>
  <si>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</si>
  <si>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</si>
  <si>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</si>
  <si>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</si>
  <si>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</si>
  <si>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</si>
  <si>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</si>
  <si>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</si>
  <si>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</si>
  <si>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</si>
  <si>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</si>
  <si>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</si>
  <si>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</si>
  <si>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</si>
  <si>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</si>
  <si>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</si>
  <si>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</si>
  <si>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</si>
  <si>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</si>
  <si>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</si>
  <si>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</si>
  <si>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</si>
  <si>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</si>
  <si>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</si>
  <si>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</si>
  <si>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</si>
  <si>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</si>
  <si>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</si>
  <si>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</si>
  <si>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</si>
  <si>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</si>
  <si>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</si>
  <si>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</si>
  <si>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</si>
  <si>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</si>
  <si>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</si>
  <si>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</si>
  <si>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</si>
  <si>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</si>
  <si>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</si>
  <si>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</si>
  <si>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</si>
  <si>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</si>
  <si>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</si>
  <si>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</si>
  <si>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</si>
  <si>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</si>
  <si>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</si>
  <si>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</si>
  <si>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</si>
  <si>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</si>
  <si>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</si>
  <si>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</si>
  <si>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</si>
  <si>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</si>
  <si>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</si>
  <si>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</si>
  <si>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</si>
  <si>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</si>
  <si>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</si>
  <si>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</si>
  <si>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</si>
  <si>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</si>
  <si>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</si>
  <si>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</si>
  <si>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</si>
  <si>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</si>
  <si>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</si>
  <si>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</si>
  <si>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</si>
  <si>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</si>
  <si>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</si>
  <si>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</si>
  <si>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</si>
  <si>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</si>
  <si>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</si>
  <si>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</si>
  <si>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</si>
  <si>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</si>
  <si>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</si>
  <si>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</si>
  <si>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</si>
  <si>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</si>
  <si>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</si>
  <si>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</si>
  <si>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</si>
  <si>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</si>
  <si>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</si>
  <si>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</si>
  <si>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</si>
  <si>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</si>
  <si>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</si>
  <si>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</si>
  <si>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</si>
  <si>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</si>
  <si>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</si>
  <si>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</si>
  <si>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</si>
  <si>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</si>
  <si>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</si>
  <si>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</si>
  <si>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</si>
  <si>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</si>
  <si>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</si>
  <si>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</si>
  <si>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</si>
  <si>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</si>
  <si>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</si>
  <si>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</si>
  <si>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</si>
  <si>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</si>
  <si>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</si>
  <si>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</si>
  <si>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</si>
  <si>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</si>
  <si>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</si>
  <si>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</si>
  <si>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</si>
  <si>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</si>
  <si>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</si>
  <si>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</si>
  <si>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</si>
  <si>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</si>
  <si>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</si>
  <si>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</si>
  <si>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</si>
  <si>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</si>
  <si>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</si>
  <si>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</si>
  <si>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</si>
  <si>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</si>
  <si>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</si>
  <si>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</si>
  <si>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</si>
  <si>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</si>
  <si>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</si>
  <si>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</si>
  <si>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</si>
  <si>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</si>
  <si>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</si>
  <si>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</si>
  <si>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</si>
  <si>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</si>
  <si>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</si>
  <si>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</si>
  <si>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</si>
  <si>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</si>
  <si>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</si>
  <si>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</si>
  <si>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</si>
  <si>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</si>
  <si>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</si>
  <si>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</si>
  <si>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</si>
  <si>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</si>
  <si>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</si>
  <si>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</si>
  <si>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</si>
  <si>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</si>
  <si>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</si>
  <si>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</si>
  <si>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</si>
  <si>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</si>
  <si>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</si>
  <si>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</si>
  <si>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</si>
  <si>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</si>
  <si>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</si>
  <si>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</si>
  <si>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</si>
  <si>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</si>
  <si>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</si>
  <si>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</si>
  <si>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</si>
  <si>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</si>
  <si>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</si>
  <si>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</si>
  <si>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</si>
  <si>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</si>
  <si>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</si>
  <si>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</si>
  <si>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</si>
  <si>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</si>
  <si>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</si>
  <si>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</si>
  <si>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</si>
  <si>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</si>
  <si>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</si>
  <si>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</si>
  <si>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</si>
  <si>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</si>
  <si>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</si>
  <si>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</si>
  <si>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</si>
  <si>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</si>
  <si>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</si>
  <si>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</si>
  <si>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</si>
  <si>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</si>
  <si>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</si>
  <si>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</si>
  <si>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</si>
  <si>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</si>
  <si>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</si>
  <si>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</si>
  <si>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</si>
  <si>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</si>
  <si>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</si>
  <si>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</si>
  <si>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</si>
  <si>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</si>
  <si>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</si>
  <si>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</si>
  <si>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</si>
  <si>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</si>
  <si>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</si>
  <si>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</si>
  <si>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</si>
  <si>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</si>
  <si>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</si>
  <si>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</si>
  <si>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</si>
  <si>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</si>
  <si>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</si>
  <si>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</si>
  <si>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</si>
  <si>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</si>
  <si>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</si>
  <si>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</si>
  <si>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</si>
  <si>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</si>
  <si>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</si>
  <si>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</si>
  <si>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</si>
  <si>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</si>
  <si>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</si>
  <si>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</si>
  <si>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</si>
  <si>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</si>
  <si>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</si>
  <si>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</si>
  <si>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</si>
  <si>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</si>
  <si>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</si>
  <si>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</si>
  <si>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</si>
  <si>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</si>
  <si>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</si>
  <si>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</si>
  <si>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</si>
  <si>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</si>
  <si>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</si>
  <si>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</si>
  <si>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</si>
  <si>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</si>
  <si>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</si>
  <si>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</si>
  <si>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</si>
  <si>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</si>
  <si>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</si>
  <si>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</si>
  <si>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</si>
  <si>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</si>
  <si>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</si>
  <si>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</si>
  <si>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</si>
  <si>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</si>
  <si>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</si>
  <si>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</si>
  <si>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</si>
  <si>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</si>
  <si>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</si>
  <si>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</si>
  <si>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</si>
  <si>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</si>
  <si>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</si>
  <si>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</si>
  <si>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</si>
  <si>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</si>
  <si>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</si>
  <si>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</si>
  <si>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</si>
  <si>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</si>
  <si>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</si>
  <si>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</si>
  <si>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</si>
  <si>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</si>
  <si>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</si>
  <si>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</si>
  <si>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</si>
  <si>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</si>
  <si>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</si>
  <si>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</si>
  <si>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</si>
  <si>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</si>
  <si>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</si>
  <si>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</si>
  <si>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</si>
  <si>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</si>
  <si>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</si>
  <si>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</si>
  <si>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</si>
  <si>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</si>
  <si>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</si>
  <si>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</si>
  <si>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</si>
  <si>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</si>
  <si>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</si>
  <si>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</si>
  <si>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</si>
  <si>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</si>
  <si>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</si>
  <si>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</si>
  <si>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</si>
  <si>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</si>
  <si>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</si>
  <si>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</si>
  <si>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</si>
  <si>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</si>
  <si>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</si>
  <si>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</si>
  <si>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</si>
  <si>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</si>
  <si>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</si>
  <si>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</si>
  <si>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</si>
  <si>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</si>
  <si>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</si>
  <si>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</si>
  <si>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</si>
  <si>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</si>
  <si>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</si>
  <si>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</si>
  <si>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</si>
  <si>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</si>
  <si>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</si>
  <si>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</si>
  <si>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</si>
  <si>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</si>
  <si>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</si>
  <si>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</si>
  <si>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</si>
  <si>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</si>
  <si>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</si>
  <si>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</si>
  <si>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</si>
  <si>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</si>
  <si>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</si>
  <si>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</si>
  <si>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</si>
  <si>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</si>
  <si>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</si>
  <si>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</si>
  <si>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</si>
  <si>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</si>
  <si>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</si>
  <si>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</si>
  <si>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</si>
  <si>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</si>
  <si>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</si>
  <si>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</si>
  <si>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</si>
  <si>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</si>
  <si>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</si>
  <si>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</si>
  <si>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</si>
  <si>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</si>
  <si>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</si>
  <si>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</si>
  <si>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</si>
  <si>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</si>
  <si>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</si>
  <si>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</si>
  <si>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</si>
  <si>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</si>
  <si>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</si>
  <si>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</si>
  <si>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</si>
  <si>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</si>
  <si>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</si>
  <si>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</si>
  <si>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</si>
  <si>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</si>
  <si>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</si>
  <si>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</si>
  <si>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</si>
  <si>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</si>
  <si>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</si>
  <si>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</si>
  <si>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</si>
  <si>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</si>
  <si>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</si>
  <si>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</si>
  <si>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</si>
  <si>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</si>
  <si>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</si>
  <si>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</si>
  <si>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</si>
  <si>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</si>
  <si>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</si>
  <si>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</si>
  <si>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</si>
  <si>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</si>
  <si>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</si>
  <si>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</si>
  <si>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</si>
  <si>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</si>
  <si>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</si>
  <si>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</si>
  <si>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</si>
  <si>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</si>
  <si>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</si>
  <si>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</si>
  <si>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</si>
  <si>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</si>
  <si>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</si>
  <si>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</si>
  <si>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</si>
  <si>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</si>
  <si>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</si>
  <si>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</si>
  <si>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</si>
  <si>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</si>
  <si>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</si>
  <si>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</si>
  <si>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</si>
  <si>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</si>
  <si>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</si>
  <si>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</si>
  <si>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</si>
  <si>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</si>
  <si>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</si>
  <si>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</si>
  <si>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</si>
  <si>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</si>
  <si>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</si>
  <si>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</si>
  <si>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</si>
  <si>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</si>
  <si>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</si>
  <si>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</si>
  <si>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</si>
  <si>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</si>
  <si>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</si>
  <si>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</si>
  <si>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</si>
  <si>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</si>
  <si>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</si>
  <si>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</si>
  <si>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</si>
  <si>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</si>
  <si>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</si>
  <si>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</si>
  <si>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</si>
  <si>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</si>
  <si>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</si>
  <si>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</si>
  <si>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</si>
  <si>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</si>
  <si>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</si>
  <si>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</si>
  <si>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</si>
  <si>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</si>
  <si>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</si>
  <si>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</si>
  <si>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</si>
  <si>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</si>
  <si>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</si>
  <si>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</si>
  <si>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</si>
  <si>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</si>
  <si>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</si>
  <si>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</si>
  <si>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</si>
  <si>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</si>
  <si>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</si>
  <si>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</si>
  <si>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</si>
  <si>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</si>
  <si>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</si>
  <si>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</si>
  <si>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</si>
  <si>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</si>
  <si>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</si>
  <si>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</si>
  <si>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</si>
  <si>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</si>
  <si>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</si>
  <si>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</si>
  <si>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</si>
  <si>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</si>
  <si>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</si>
  <si>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</si>
  <si>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</si>
  <si>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</si>
  <si>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</si>
  <si>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</si>
  <si>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</si>
  <si>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</si>
  <si>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</si>
  <si>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</si>
  <si>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</si>
  <si>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</si>
  <si>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</si>
  <si>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</si>
  <si>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</si>
  <si>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</si>
  <si>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</si>
  <si>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</si>
  <si>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</si>
  <si>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</si>
  <si>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</si>
  <si>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</si>
  <si>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</si>
  <si>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</si>
  <si>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</si>
  <si>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</si>
  <si>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</si>
  <si>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</si>
  <si>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</si>
  <si>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</si>
  <si>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</si>
  <si>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</si>
  <si>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</si>
  <si>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</si>
  <si>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</si>
  <si>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</si>
  <si>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</si>
  <si>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</si>
  <si>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</si>
  <si>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</si>
  <si>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</si>
  <si>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</si>
  <si>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</si>
  <si>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</si>
  <si>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</si>
  <si>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</si>
  <si>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</si>
  <si>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</si>
  <si>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</si>
  <si>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</si>
  <si>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</si>
  <si>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</si>
  <si>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</si>
  <si>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</si>
  <si>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</si>
  <si>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</si>
  <si>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</si>
  <si>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</si>
  <si>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</si>
  <si>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</si>
  <si>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</si>
  <si>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</si>
  <si>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</si>
  <si>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</si>
  <si>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</si>
  <si>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</si>
  <si>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</si>
  <si>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</si>
  <si>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</si>
  <si>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</si>
  <si>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</si>
  <si>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</si>
  <si>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</si>
  <si>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</si>
  <si>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</si>
  <si>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</si>
  <si>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</si>
  <si>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</si>
  <si>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</si>
  <si>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</si>
  <si>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</si>
  <si>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</si>
  <si>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</si>
  <si>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</si>
  <si>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</si>
  <si>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</si>
  <si>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</si>
  <si>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</si>
  <si>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</si>
  <si>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</si>
  <si>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</si>
  <si>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</si>
  <si>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</si>
  <si>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</si>
  <si>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</si>
  <si>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</si>
  <si>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</si>
  <si>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</si>
  <si>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</si>
  <si>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</si>
  <si>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</si>
  <si>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</si>
  <si>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</si>
  <si>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</si>
  <si>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</si>
  <si>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</si>
  <si>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</si>
  <si>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</si>
  <si>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</si>
  <si>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</si>
  <si>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</si>
  <si>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</si>
  <si>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</si>
  <si>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</si>
  <si>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</si>
  <si>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</si>
  <si>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</si>
  <si>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</si>
  <si>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</si>
  <si>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</si>
  <si>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</si>
  <si>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</si>
  <si>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</si>
  <si>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</si>
  <si>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</si>
  <si>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</si>
  <si>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</si>
  <si>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</si>
  <si>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</si>
  <si>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</si>
  <si>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</si>
  <si>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</si>
  <si>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</si>
  <si>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</si>
  <si>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</si>
  <si>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</si>
  <si>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</si>
  <si>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</si>
  <si>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</si>
  <si>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</si>
  <si>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</si>
  <si>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</si>
  <si>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</si>
  <si>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</si>
  <si>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</si>
  <si>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</si>
  <si>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</si>
  <si>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</si>
  <si>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</si>
  <si>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</si>
  <si>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</si>
  <si>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</si>
  <si>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</si>
  <si>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</si>
  <si>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</si>
  <si>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</si>
  <si>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</si>
  <si>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</si>
  <si>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</si>
  <si>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</si>
  <si>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</si>
  <si>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</si>
  <si>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</si>
  <si>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</si>
  <si>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</si>
  <si>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</si>
  <si>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</si>
  <si>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</si>
  <si>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</si>
  <si>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</si>
  <si>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</si>
  <si>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</si>
  <si>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</si>
  <si>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</si>
  <si>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</si>
  <si>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</si>
  <si>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</si>
  <si>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</si>
  <si>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</si>
  <si>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</si>
  <si>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</si>
  <si>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</si>
  <si>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</si>
  <si>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</si>
  <si>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</si>
  <si>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</si>
  <si>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</si>
  <si>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</si>
  <si>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</si>
  <si>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</si>
  <si>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</si>
  <si>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</si>
  <si>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</si>
  <si>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</si>
  <si>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</si>
  <si>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</si>
  <si>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</si>
  <si>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</si>
  <si>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</si>
  <si>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</si>
  <si>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</si>
  <si>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</si>
  <si>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</si>
  <si>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</si>
  <si>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</si>
  <si>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</si>
  <si>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</si>
  <si>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</si>
  <si>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</si>
  <si>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</si>
  <si>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</si>
  <si>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</si>
  <si>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</si>
  <si>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</si>
  <si>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</si>
  <si>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</si>
  <si>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</si>
  <si>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</si>
  <si>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</si>
  <si>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</si>
  <si>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</si>
  <si>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</si>
  <si>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</si>
  <si>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</si>
  <si>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</si>
  <si>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</si>
  <si>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</si>
  <si>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</si>
  <si>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</si>
  <si>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</si>
  <si>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</si>
  <si>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</si>
  <si>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</si>
  <si>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</si>
  <si>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</si>
  <si>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</si>
  <si>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</si>
  <si>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</si>
  <si>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</si>
  <si>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</si>
  <si>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</si>
  <si>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</si>
  <si>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</si>
  <si>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</si>
  <si>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</si>
  <si>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</si>
  <si>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</si>
  <si>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</si>
  <si>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</si>
  <si>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</si>
  <si>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</si>
  <si>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</si>
  <si>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</si>
  <si>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</si>
  <si>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</si>
  <si>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</si>
  <si>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</si>
  <si>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</si>
  <si>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</si>
  <si>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</si>
  <si>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</si>
  <si>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</si>
  <si>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</si>
  <si>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</si>
  <si>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</si>
  <si>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</si>
  <si>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</si>
  <si>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</si>
  <si>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</si>
  <si>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</si>
  <si>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</si>
  <si>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</si>
  <si>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</si>
  <si>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</si>
  <si>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</si>
  <si>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</si>
  <si>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</si>
  <si>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</si>
  <si>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</si>
  <si>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</si>
  <si>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</si>
  <si>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</si>
  <si>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</si>
  <si>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</si>
  <si>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</si>
  <si>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</si>
  <si>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</si>
  <si>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</si>
  <si>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</si>
  <si>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</si>
  <si>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</si>
  <si>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</si>
  <si>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</si>
  <si>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</si>
  <si>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</si>
  <si>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</si>
  <si>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</si>
  <si>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</si>
  <si>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</si>
  <si>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</si>
  <si>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</si>
  <si>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</si>
  <si>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</si>
  <si>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</si>
  <si>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</si>
  <si>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</si>
  <si>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</si>
  <si>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</si>
  <si>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</si>
  <si>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</si>
  <si>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</si>
  <si>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</si>
  <si>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</si>
  <si>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</si>
  <si>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</si>
  <si>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</si>
  <si>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</si>
  <si>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</si>
  <si>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</si>
  <si>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</si>
  <si>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</si>
  <si>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</si>
  <si>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</si>
  <si>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</si>
  <si>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</si>
  <si>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</si>
  <si>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</si>
  <si>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</si>
  <si>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</si>
  <si>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</si>
  <si>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</si>
  <si>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</si>
  <si>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</si>
  <si>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</si>
  <si>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</si>
  <si>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</si>
  <si>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</si>
  <si>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</si>
  <si>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</si>
  <si>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</si>
  <si>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</si>
  <si>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</si>
  <si>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</si>
  <si>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</si>
  <si>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</si>
  <si>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</si>
  <si>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</si>
  <si>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</si>
  <si>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</si>
  <si>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</si>
  <si>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</si>
  <si>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</si>
  <si>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</si>
  <si>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</si>
  <si>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</si>
  <si>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</si>
  <si>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</si>
  <si>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</si>
  <si>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</si>
  <si>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</si>
  <si>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</si>
  <si>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</si>
  <si>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</si>
  <si>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</si>
  <si>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</si>
  <si>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</si>
  <si>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</si>
  <si>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</si>
  <si>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</si>
  <si>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</si>
  <si>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</si>
  <si>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</si>
  <si>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</si>
  <si>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</si>
  <si>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</si>
  <si>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</si>
  <si>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</si>
  <si>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</si>
  <si>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</si>
  <si>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</si>
  <si>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</si>
  <si>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</si>
  <si>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</si>
  <si>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</si>
  <si>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</si>
  <si>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</si>
  <si>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</si>
  <si>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</si>
  <si>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</si>
  <si>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</si>
  <si>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</si>
  <si>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</si>
  <si>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</si>
  <si>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</si>
  <si>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</si>
  <si>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</si>
  <si>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</si>
  <si>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</si>
  <si>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</si>
  <si>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</si>
  <si>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</si>
  <si>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</si>
  <si>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</si>
  <si>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</si>
  <si>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</si>
  <si>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</si>
  <si>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</si>
  <si>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</si>
  <si>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</si>
  <si>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</si>
  <si>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</si>
  <si>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</si>
  <si>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</si>
  <si>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</si>
  <si>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</si>
  <si>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</si>
  <si>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</si>
  <si>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</si>
  <si>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</si>
  <si>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</si>
  <si>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</si>
  <si>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</si>
  <si>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</si>
  <si>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</si>
  <si>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</si>
  <si>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</si>
  <si>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</si>
  <si>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</si>
  <si>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</si>
  <si>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</si>
  <si>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</si>
  <si>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</si>
  <si>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</si>
  <si>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</si>
  <si>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</si>
  <si>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</si>
  <si>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</si>
  <si>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</si>
  <si>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</si>
  <si>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</si>
  <si>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</si>
  <si>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</si>
  <si>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</si>
  <si>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</si>
  <si>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</si>
  <si>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</si>
  <si>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</si>
  <si>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</si>
  <si>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</si>
  <si>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</si>
  <si>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</si>
  <si>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</si>
  <si>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</si>
  <si>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</si>
  <si>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</si>
  <si>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</si>
  <si>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</si>
  <si>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</si>
  <si>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</si>
  <si>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</si>
  <si>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</si>
  <si>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</si>
  <si>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</si>
  <si>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</si>
  <si>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</si>
  <si>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</si>
  <si>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</si>
  <si>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</si>
  <si>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</si>
  <si>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</si>
  <si>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</si>
  <si>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</si>
  <si>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</si>
  <si>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</si>
  <si>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</si>
  <si>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</si>
  <si>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</si>
  <si>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</si>
  <si>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</si>
  <si>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</si>
  <si>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</si>
  <si>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</si>
  <si>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</si>
  <si>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</si>
  <si>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</si>
  <si>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</si>
  <si>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</si>
  <si>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</si>
  <si>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</si>
  <si>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</si>
  <si>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</si>
  <si>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</si>
  <si>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</si>
  <si>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</si>
  <si>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</si>
  <si>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</si>
  <si>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</si>
  <si>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</si>
  <si>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</si>
  <si>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</si>
  <si>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</si>
  <si>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</si>
  <si>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</si>
  <si>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</si>
  <si>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</si>
  <si>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</si>
  <si>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</si>
  <si>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</si>
  <si>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</si>
  <si>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</si>
  <si>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</si>
  <si>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</si>
  <si>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</si>
  <si>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</si>
  <si>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</si>
  <si>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</si>
  <si>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</si>
  <si>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</si>
  <si>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</si>
  <si>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</si>
  <si>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</si>
  <si>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</si>
  <si>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</si>
  <si>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</si>
  <si>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</si>
  <si>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</si>
  <si>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</si>
  <si>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</si>
  <si>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</si>
  <si>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</si>
  <si>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</si>
  <si>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</si>
  <si>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</si>
  <si>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</si>
  <si>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</si>
  <si>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</si>
  <si>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</si>
  <si>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</si>
  <si>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</si>
  <si>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</si>
  <si>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</si>
  <si>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</si>
  <si>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</si>
  <si>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</si>
  <si>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</si>
  <si>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</si>
  <si>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</si>
  <si>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</si>
  <si>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</si>
  <si>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</si>
  <si>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</si>
  <si>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</si>
  <si>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</si>
  <si>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</si>
  <si>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</si>
  <si>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</si>
  <si>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</si>
  <si>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</si>
  <si>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</si>
  <si>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</si>
  <si>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</si>
  <si>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</si>
  <si>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</si>
  <si>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</si>
  <si>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</si>
  <si>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</si>
  <si>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</si>
  <si>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</si>
  <si>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</si>
  <si>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</si>
  <si>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</si>
  <si>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</si>
  <si>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</si>
  <si>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</si>
  <si>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</si>
  <si>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</si>
  <si>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</si>
  <si>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</si>
  <si>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</si>
  <si>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</si>
  <si>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</si>
  <si>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</si>
  <si>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</si>
  <si>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</si>
  <si>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</si>
  <si>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</si>
  <si>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</si>
  <si>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</si>
  <si>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</si>
  <si>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</si>
  <si>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</si>
  <si>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</si>
  <si>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</si>
  <si>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</si>
  <si>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</si>
  <si>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</si>
  <si>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</si>
  <si>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</si>
  <si>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</si>
  <si>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</si>
  <si>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</si>
  <si>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</si>
  <si>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</si>
  <si>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</si>
  <si>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</si>
  <si>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</si>
  <si>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</si>
  <si>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</si>
  <si>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</si>
  <si>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</si>
  <si>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</si>
  <si>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</si>
  <si>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</si>
  <si>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</si>
  <si>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</si>
  <si>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</si>
  <si>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</si>
  <si>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</si>
  <si>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</si>
  <si>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</si>
  <si>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</si>
  <si>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</si>
  <si>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</si>
  <si>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</si>
  <si>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</si>
  <si>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</si>
  <si>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</si>
  <si>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</si>
  <si>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</si>
  <si>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</si>
  <si>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</si>
  <si>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</si>
  <si>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</si>
  <si>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</si>
  <si>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</si>
  <si>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</si>
  <si>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</si>
  <si>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</si>
  <si>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</si>
  <si>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</si>
  <si>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</si>
  <si>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</si>
  <si>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</si>
  <si>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</si>
  <si>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</si>
  <si>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</si>
  <si>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</si>
  <si>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</si>
  <si>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</si>
  <si>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</si>
  <si>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</si>
  <si>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</si>
  <si>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</si>
  <si>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</si>
  <si>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</si>
  <si>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</si>
  <si>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</si>
  <si>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</si>
  <si>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</si>
  <si>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</si>
  <si>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</si>
  <si>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</si>
  <si>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</si>
  <si>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</si>
  <si>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</si>
  <si>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</si>
  <si>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</si>
  <si>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</si>
  <si>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</si>
  <si>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</si>
  <si>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</si>
  <si>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</si>
  <si>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</si>
  <si>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</si>
  <si>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</si>
  <si>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</si>
  <si>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</si>
  <si>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</si>
  <si>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</si>
  <si>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</si>
  <si>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</si>
  <si>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</si>
  <si>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</si>
  <si>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</si>
  <si>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</si>
  <si>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</si>
  <si>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</si>
  <si>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</si>
  <si>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</si>
  <si>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</si>
  <si>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</si>
  <si>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</si>
  <si>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</si>
  <si>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</si>
  <si>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</si>
  <si>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</si>
  <si>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</si>
  <si>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</si>
  <si>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</si>
  <si>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</si>
  <si>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</si>
  <si>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</si>
  <si>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</si>
  <si>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</si>
  <si>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</si>
  <si>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</si>
  <si>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</si>
  <si>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</si>
  <si>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</si>
  <si>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</si>
  <si>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</si>
  <si>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</si>
  <si>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</si>
  <si>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</si>
  <si>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</si>
  <si>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</si>
  <si>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</si>
  <si>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</si>
  <si>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</si>
  <si>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</si>
  <si>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</si>
  <si>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</si>
  <si>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</si>
  <si>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</si>
  <si>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</si>
  <si>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</si>
  <si>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</si>
  <si>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</si>
  <si>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</si>
  <si>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</si>
  <si>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</si>
  <si>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</si>
  <si>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</si>
  <si>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</si>
  <si>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</si>
  <si>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</si>
  <si>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</si>
  <si>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</si>
  <si>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</si>
  <si>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</si>
  <si>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</si>
  <si>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</si>
  <si>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</si>
  <si>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</si>
  <si>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</si>
  <si>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</si>
  <si>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</si>
  <si>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</si>
  <si>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</si>
  <si>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</si>
  <si>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</si>
  <si>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</si>
  <si>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</si>
  <si>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</si>
  <si>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</si>
  <si>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</si>
  <si>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</si>
  <si>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</si>
  <si>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</si>
  <si>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</si>
  <si>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</si>
  <si>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</si>
  <si>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</si>
  <si>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</si>
  <si>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</si>
  <si>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</si>
  <si>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</si>
  <si>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</si>
  <si>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</si>
  <si>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</si>
  <si>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</si>
  <si>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</si>
  <si>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</si>
  <si>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</si>
  <si>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</si>
  <si>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</si>
  <si>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</si>
  <si>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</si>
  <si>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</si>
  <si>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</si>
  <si>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</si>
  <si>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</si>
  <si>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</si>
  <si>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</si>
  <si>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</si>
  <si>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</si>
  <si>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</si>
  <si>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</si>
  <si>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</si>
  <si>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</si>
  <si>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</si>
  <si>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</si>
  <si>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</si>
  <si>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</si>
  <si>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</si>
  <si>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</si>
  <si>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</si>
  <si>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</si>
  <si>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</si>
  <si>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</si>
  <si>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</si>
  <si>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</si>
  <si>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</si>
  <si>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</si>
  <si>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</si>
  <si>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</si>
  <si>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</si>
  <si>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</si>
  <si>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</si>
  <si>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</si>
  <si>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</si>
  <si>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</si>
  <si>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</si>
  <si>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</si>
  <si>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</si>
  <si>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</si>
  <si>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</si>
  <si>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</si>
  <si>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</si>
  <si>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</si>
  <si>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</si>
  <si>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</si>
  <si>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</si>
  <si>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</si>
  <si>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</si>
  <si>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</si>
  <si>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</si>
  <si>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</si>
  <si>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</si>
  <si>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</si>
  <si>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</si>
  <si>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</si>
  <si>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</si>
  <si>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</si>
  <si>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</si>
  <si>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</si>
  <si>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</si>
  <si>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</si>
  <si>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</si>
  <si>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</si>
  <si>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</si>
  <si>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</si>
  <si>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</si>
  <si>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</si>
  <si>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</si>
  <si>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</si>
  <si>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</si>
  <si>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</si>
  <si>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</si>
  <si>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</si>
  <si>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</si>
  <si>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</si>
  <si>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</si>
  <si>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</si>
  <si>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</si>
  <si>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</si>
  <si>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</si>
  <si>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</si>
  <si>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</si>
  <si>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</si>
  <si>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</si>
  <si>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</si>
  <si>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</si>
  <si>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</si>
  <si>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</si>
  <si>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</si>
  <si>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</si>
  <si>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</si>
  <si>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</si>
  <si>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</si>
  <si>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</si>
  <si>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</si>
  <si>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</si>
  <si>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</si>
  <si>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</si>
  <si>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</si>
  <si>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</si>
  <si>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</si>
  <si>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</si>
  <si>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</si>
  <si>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</si>
  <si>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</si>
  <si>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</si>
  <si>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</si>
  <si>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</si>
  <si>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</si>
  <si>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</si>
  <si>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</si>
  <si>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</si>
  <si>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</si>
  <si>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</si>
  <si>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</si>
  <si>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</si>
  <si>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</si>
  <si>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</si>
  <si>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</si>
  <si>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</si>
  <si>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</si>
  <si>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</si>
  <si>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</si>
  <si>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</si>
  <si>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</si>
  <si>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</si>
  <si>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</si>
  <si>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</si>
  <si>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</si>
  <si>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</si>
  <si>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</si>
  <si>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</si>
  <si>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</si>
  <si>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</si>
  <si>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</si>
  <si>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</si>
  <si>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</si>
  <si>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</si>
  <si>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</si>
  <si>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</si>
  <si>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</si>
  <si>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</si>
  <si>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</si>
  <si>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</si>
  <si>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</si>
  <si>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</si>
  <si>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</si>
  <si>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</si>
  <si>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</si>
  <si>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</si>
  <si>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</si>
  <si>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</si>
  <si>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</si>
  <si>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</si>
  <si>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</si>
  <si>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</si>
  <si>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</si>
  <si>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</si>
  <si>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</si>
  <si>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</si>
  <si>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</si>
  <si>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</si>
  <si>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</si>
  <si>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</si>
  <si>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</si>
  <si>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</si>
  <si>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</si>
  <si>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</si>
  <si>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</si>
  <si>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</si>
  <si>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</si>
  <si>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</si>
  <si>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</si>
  <si>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</si>
  <si>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</si>
  <si>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</si>
  <si>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</si>
  <si>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</si>
  <si>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</si>
  <si>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</si>
  <si>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</si>
  <si>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</si>
  <si>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</si>
  <si>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</si>
  <si>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</si>
  <si>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</si>
  <si>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</si>
  <si>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</si>
  <si>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</si>
  <si>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</si>
  <si>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</si>
  <si>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</si>
  <si>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</si>
  <si>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</si>
  <si>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</si>
  <si>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</si>
  <si>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</si>
  <si>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</si>
  <si>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</si>
  <si>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</si>
  <si>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</si>
  <si>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</si>
  <si>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</si>
  <si>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</si>
  <si>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</si>
  <si>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</si>
  <si>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</si>
  <si>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</si>
  <si>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</si>
  <si>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</si>
  <si>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</si>
  <si>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</si>
  <si>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</si>
  <si>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</si>
  <si>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</si>
  <si>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</si>
  <si>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</si>
  <si>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</si>
  <si>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</si>
  <si>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</si>
  <si>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</si>
  <si>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</si>
  <si>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</si>
  <si>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</si>
  <si>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</si>
  <si>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</si>
  <si>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</si>
  <si>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</si>
  <si>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</si>
  <si>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</si>
  <si>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</si>
  <si>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</si>
  <si>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</si>
  <si>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</si>
  <si>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</si>
  <si>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</si>
  <si>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</si>
  <si>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</si>
  <si>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</si>
  <si>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</si>
  <si>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</si>
  <si>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</si>
  <si>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</si>
  <si>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</si>
  <si>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</si>
  <si>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</si>
  <si>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</si>
  <si>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</si>
  <si>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</si>
  <si>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</si>
  <si>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</si>
  <si>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</si>
  <si>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</si>
  <si>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</si>
  <si>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</si>
  <si>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</si>
  <si>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</si>
  <si>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</si>
  <si>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</si>
  <si>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</si>
  <si>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</si>
  <si>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</si>
  <si>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</si>
  <si>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</si>
  <si>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</si>
  <si>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</si>
  <si>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</si>
  <si>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</si>
  <si>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</si>
  <si>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</si>
  <si>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</si>
  <si>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</si>
  <si>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</si>
  <si>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</si>
  <si>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</si>
  <si>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</si>
  <si>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</si>
  <si>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</si>
  <si>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</si>
  <si>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</si>
  <si>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</si>
  <si>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</si>
  <si>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</si>
  <si>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</si>
  <si>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</si>
  <si>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</si>
  <si>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</si>
  <si>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</si>
  <si>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</si>
  <si>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</si>
  <si>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</si>
  <si>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</si>
  <si>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</si>
  <si>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</si>
  <si>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</si>
  <si>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</si>
  <si>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</si>
  <si>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</si>
  <si>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</si>
  <si>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</si>
  <si>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</si>
  <si>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</si>
  <si>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</si>
  <si>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</si>
  <si>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</si>
  <si>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</si>
  <si>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</si>
  <si>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</si>
  <si>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</si>
  <si>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</si>
  <si>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</si>
  <si>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</si>
  <si>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</si>
  <si>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</si>
  <si>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</si>
  <si>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</si>
  <si>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</si>
  <si>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</si>
  <si>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</si>
  <si>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</si>
  <si>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</si>
  <si>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</si>
  <si>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</si>
  <si>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</si>
  <si>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</si>
  <si>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</si>
  <si>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</si>
  <si>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</si>
  <si>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</si>
  <si>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</si>
  <si>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</si>
  <si>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</si>
  <si>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</si>
  <si>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</si>
  <si>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</si>
  <si>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</si>
  <si>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</si>
  <si>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</si>
  <si>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</si>
  <si>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</si>
  <si>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</si>
  <si>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</si>
  <si>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</si>
  <si>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</si>
  <si>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</si>
  <si>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</si>
  <si>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</si>
  <si>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</si>
  <si>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</si>
  <si>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</si>
  <si>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</si>
  <si>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</si>
  <si>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</si>
  <si>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</si>
  <si>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</si>
  <si>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</si>
  <si>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</si>
  <si>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</si>
  <si>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</si>
  <si>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</si>
  <si>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</si>
  <si>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</si>
  <si>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</si>
  <si>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</si>
  <si>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</si>
  <si>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</si>
  <si>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</si>
  <si>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</si>
  <si>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</si>
  <si>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</si>
  <si>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</si>
  <si>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</si>
  <si>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</si>
  <si>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</si>
  <si>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</si>
  <si>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</si>
  <si>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</si>
  <si>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</si>
  <si>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</si>
  <si>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</si>
  <si>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</si>
  <si>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</si>
  <si>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</si>
  <si>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</si>
  <si>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</si>
  <si>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</si>
  <si>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</si>
  <si>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</si>
  <si>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</si>
  <si>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</si>
  <si>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</si>
  <si>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</si>
  <si>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</si>
  <si>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</si>
  <si>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</si>
  <si>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</si>
  <si>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</si>
  <si>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</si>
  <si>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</si>
  <si>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</si>
  <si>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</si>
  <si>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</si>
  <si>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</si>
  <si>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</si>
  <si>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</si>
  <si>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</si>
  <si>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</si>
  <si>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</si>
  <si>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</si>
  <si>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</si>
  <si>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</si>
  <si>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</si>
  <si>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</si>
  <si>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</si>
  <si>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</si>
  <si>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</si>
  <si>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</si>
  <si>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</si>
  <si>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</si>
  <si>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</si>
  <si>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</si>
  <si>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</si>
  <si>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</si>
  <si>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</si>
  <si>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</si>
  <si>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</si>
  <si>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</si>
  <si>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</si>
  <si>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</si>
  <si>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</si>
  <si>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</si>
  <si>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</si>
  <si>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</si>
  <si>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</si>
  <si>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</si>
  <si>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</si>
  <si>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</si>
  <si>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</si>
  <si>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</si>
  <si>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</si>
  <si>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</si>
  <si>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</si>
  <si>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</si>
  <si>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</si>
  <si>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</si>
  <si>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</si>
  <si>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</si>
  <si>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</si>
  <si>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</si>
  <si>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</si>
  <si>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</si>
  <si>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</si>
  <si>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</si>
  <si>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</si>
  <si>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</si>
  <si>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</si>
  <si>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</si>
  <si>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</si>
  <si>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</si>
  <si>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</si>
  <si>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</si>
  <si>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</si>
  <si>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</si>
  <si>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</si>
  <si>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</si>
  <si>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</si>
  <si>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</si>
  <si>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</si>
  <si>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</si>
  <si>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</si>
  <si>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</si>
  <si>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</si>
  <si>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</si>
  <si>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</si>
  <si>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</si>
  <si>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</si>
  <si>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</si>
  <si>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</si>
  <si>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</si>
  <si>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</si>
  <si>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</si>
  <si>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</si>
  <si>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</si>
  <si>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</si>
  <si>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</si>
  <si>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</si>
  <si>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</si>
  <si>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</si>
  <si>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</si>
  <si>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</si>
  <si>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</si>
  <si>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</si>
  <si>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</si>
  <si>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</si>
  <si>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</si>
  <si>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</si>
  <si>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</si>
  <si>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</si>
  <si>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</si>
  <si>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</si>
  <si>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</si>
  <si>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</si>
  <si>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</si>
  <si>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</si>
  <si>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</si>
  <si>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</si>
  <si>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</si>
  <si>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</si>
  <si>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</si>
  <si>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</si>
  <si>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</si>
  <si>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</si>
  <si>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</si>
  <si>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</si>
  <si>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</si>
  <si>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</si>
  <si>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</si>
  <si>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</si>
  <si>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</si>
  <si>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</si>
  <si>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</si>
  <si>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</si>
  <si>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</si>
  <si>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</si>
  <si>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</si>
  <si>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</si>
  <si>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</si>
  <si>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</si>
  <si>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</si>
  <si>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</si>
  <si>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</si>
  <si>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</si>
  <si>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</si>
  <si>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</si>
  <si>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</si>
  <si>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</si>
  <si>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</si>
  <si>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</si>
  <si>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</si>
  <si>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</si>
  <si>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</si>
  <si>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</si>
  <si>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</si>
  <si>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</si>
  <si>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</si>
  <si>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</si>
  <si>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</si>
  <si>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</si>
  <si>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</si>
  <si>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</si>
  <si>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</si>
  <si>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</si>
  <si>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</si>
  <si>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</si>
  <si>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</si>
  <si>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</si>
  <si>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</si>
  <si>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</si>
  <si>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</si>
  <si>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</si>
  <si>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</si>
  <si>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</si>
  <si>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</si>
  <si>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</si>
  <si>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</si>
  <si>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</si>
  <si>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</si>
  <si>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</si>
  <si>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</si>
  <si>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</si>
  <si>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</si>
  <si>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</si>
  <si>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</si>
  <si>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</si>
  <si>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</si>
  <si>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</si>
  <si>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</si>
  <si>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</si>
  <si>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</si>
  <si>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</si>
  <si>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</si>
  <si>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</si>
  <si>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</si>
  <si>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</si>
  <si>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</si>
  <si>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</si>
  <si>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</si>
  <si>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</si>
  <si>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</si>
  <si>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</si>
  <si>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</si>
  <si>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</si>
  <si>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</si>
  <si>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</si>
  <si>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</si>
  <si>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</si>
  <si>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</si>
  <si>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</si>
  <si>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</si>
  <si>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</si>
  <si>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</si>
  <si>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</si>
  <si>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</si>
  <si>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</si>
  <si>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</si>
  <si>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</si>
  <si>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</si>
  <si>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</si>
  <si>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</si>
  <si>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</si>
  <si>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</si>
  <si>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</si>
  <si>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</si>
  <si>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</si>
  <si>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</si>
  <si>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</si>
  <si>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</si>
  <si>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</si>
  <si>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</si>
  <si>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</si>
  <si>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</si>
  <si>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</si>
  <si>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</si>
  <si>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</si>
  <si>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</si>
  <si>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</si>
  <si>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</si>
  <si>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</si>
  <si>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</si>
  <si>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</si>
  <si>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</si>
  <si>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</si>
  <si>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</si>
  <si>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</si>
  <si>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</si>
  <si>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</si>
  <si>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</si>
  <si>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</si>
  <si>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</si>
  <si>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</si>
  <si>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</si>
  <si>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</si>
  <si>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</si>
  <si>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</si>
  <si>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</si>
  <si>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</si>
  <si>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</si>
  <si>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</si>
  <si>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</si>
  <si>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</si>
  <si>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</si>
  <si>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</si>
  <si>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</si>
  <si>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</si>
  <si>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</si>
  <si>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</si>
  <si>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</si>
  <si>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</si>
  <si>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</si>
  <si>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</si>
  <si>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</si>
  <si>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</si>
  <si>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</si>
  <si>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</si>
  <si>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</si>
  <si>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</si>
  <si>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</si>
  <si>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</si>
  <si>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</si>
  <si>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</si>
  <si>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</si>
  <si>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</si>
  <si>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</si>
  <si>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</si>
  <si>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</si>
  <si>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</si>
  <si>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</si>
  <si>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</si>
  <si>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</si>
  <si>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</si>
  <si>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</si>
  <si>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</si>
  <si>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</si>
  <si>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</si>
  <si>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</si>
  <si>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</si>
  <si>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</si>
  <si>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</si>
  <si>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</si>
  <si>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</si>
  <si>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</si>
  <si>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</si>
  <si>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</si>
  <si>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</si>
  <si>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</si>
  <si>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</si>
  <si>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</si>
  <si>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</si>
  <si>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</si>
  <si>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</si>
  <si>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</si>
  <si>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</si>
  <si>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</si>
  <si>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</si>
  <si>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</si>
  <si>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</si>
  <si>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</si>
  <si>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</si>
  <si>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</si>
  <si>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</si>
  <si>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</si>
  <si>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</si>
  <si>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</si>
  <si>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</si>
  <si>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</si>
  <si>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</si>
  <si>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</si>
  <si>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</si>
  <si>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</si>
  <si>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</si>
  <si>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</si>
  <si>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</si>
  <si>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</si>
  <si>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</si>
  <si>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</si>
  <si>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</si>
  <si>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</si>
  <si>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</si>
  <si>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</si>
  <si>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</si>
  <si>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</si>
  <si>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</si>
  <si>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</si>
  <si>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</si>
  <si>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</si>
  <si>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</si>
  <si>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</si>
  <si>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</si>
  <si>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</si>
  <si>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</si>
  <si>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</si>
  <si>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</si>
  <si>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</si>
  <si>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</si>
  <si>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</si>
  <si>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</si>
  <si>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</si>
  <si>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</si>
  <si>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</si>
  <si>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</si>
  <si>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</si>
  <si>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</si>
  <si>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</si>
  <si>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</si>
  <si>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</si>
  <si>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</si>
  <si>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</si>
  <si>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</si>
  <si>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</si>
  <si>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</si>
  <si>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</si>
  <si>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</si>
  <si>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</si>
  <si>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</si>
  <si>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</si>
  <si>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</si>
  <si>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</si>
  <si>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</si>
  <si>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</si>
  <si>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</si>
  <si>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</si>
  <si>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</si>
  <si>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</si>
  <si>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</si>
  <si>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</si>
  <si>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</si>
  <si>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</si>
  <si>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</si>
  <si>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</si>
  <si>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</si>
  <si>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</si>
  <si>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</si>
  <si>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</si>
  <si>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</si>
  <si>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</si>
  <si>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</si>
  <si>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</si>
  <si>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</si>
  <si>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</si>
  <si>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</si>
  <si>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</si>
  <si>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</si>
  <si>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</si>
  <si>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</si>
  <si>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</si>
  <si>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</si>
  <si>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</si>
  <si>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</si>
  <si>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</si>
  <si>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</si>
  <si>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</si>
  <si>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</si>
  <si>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</si>
  <si>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</si>
  <si>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</si>
  <si>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</si>
  <si>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</si>
  <si>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</si>
  <si>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</si>
  <si>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</si>
  <si>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</si>
  <si>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</si>
  <si>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</si>
  <si>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</si>
  <si>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</si>
  <si>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</si>
  <si>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</si>
  <si>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</si>
  <si>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</si>
  <si>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</si>
  <si>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</si>
  <si>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</si>
  <si>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</si>
  <si>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</si>
  <si>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</si>
  <si>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</si>
  <si>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</si>
  <si>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</si>
  <si>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</si>
  <si>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</si>
  <si>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</si>
  <si>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</si>
  <si>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</si>
  <si>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</si>
  <si>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</si>
  <si>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</si>
  <si>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</si>
  <si>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</si>
  <si>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</si>
  <si>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</si>
  <si>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</si>
  <si>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</si>
  <si>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</si>
  <si>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</si>
  <si>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</si>
  <si>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</si>
  <si>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</si>
  <si>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</si>
  <si>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</si>
  <si>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</si>
  <si>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</si>
  <si>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</si>
  <si>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</si>
  <si>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</si>
  <si>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</si>
  <si>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</si>
  <si>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</si>
  <si>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</si>
  <si>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</si>
  <si>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</si>
  <si>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</si>
  <si>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</si>
  <si>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</si>
  <si>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</si>
  <si>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</si>
  <si>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</si>
  <si>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</si>
  <si>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</si>
  <si>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</si>
  <si>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</si>
  <si>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</si>
  <si>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</si>
  <si>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</si>
  <si>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</si>
  <si>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</si>
  <si>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</si>
  <si>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</si>
  <si>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</si>
  <si>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</si>
  <si>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</si>
  <si>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</si>
  <si>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</si>
  <si>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</si>
  <si>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</si>
  <si>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</si>
  <si>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</si>
  <si>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</si>
  <si>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</si>
  <si>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</si>
  <si>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</si>
  <si>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</si>
  <si>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</si>
  <si>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</si>
  <si>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</si>
  <si>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</si>
  <si>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</si>
  <si>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</si>
  <si>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</si>
  <si>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</si>
  <si>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</si>
  <si>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</si>
  <si>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</si>
  <si>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</si>
  <si>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</si>
  <si>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</si>
  <si>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</si>
  <si>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</si>
  <si>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</si>
  <si>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</si>
  <si>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</si>
  <si>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</si>
  <si>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</si>
  <si>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</si>
  <si>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</si>
  <si>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</si>
  <si>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</si>
  <si>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</si>
  <si>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</si>
  <si>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</si>
  <si>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</si>
  <si>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</si>
  <si>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</si>
  <si>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</si>
  <si>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</si>
  <si>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</si>
  <si>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</si>
  <si>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</si>
  <si>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</si>
  <si>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</si>
  <si>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</si>
  <si>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</si>
  <si>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</si>
  <si>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</si>
  <si>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</si>
  <si>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</si>
  <si>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</si>
  <si>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</si>
  <si>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</si>
  <si>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</si>
  <si>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</si>
  <si>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</si>
  <si>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</si>
  <si>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</si>
  <si>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</si>
  <si>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</si>
  <si>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</si>
  <si>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</si>
  <si>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</si>
  <si>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</si>
  <si>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</si>
  <si>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</si>
  <si>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</si>
  <si>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</si>
  <si>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</si>
  <si>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</si>
  <si>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</si>
  <si>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</si>
  <si>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</si>
  <si>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</si>
  <si>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</si>
  <si>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</si>
  <si>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</si>
  <si>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</si>
  <si>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</si>
  <si>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</si>
  <si>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</si>
  <si>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</si>
  <si>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</si>
  <si>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</si>
  <si>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</si>
  <si>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</si>
  <si>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</si>
  <si>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</si>
  <si>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</si>
  <si>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</si>
  <si>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</si>
  <si>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</si>
  <si>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</si>
  <si>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</si>
  <si>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</si>
  <si>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</si>
  <si>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</si>
  <si>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</si>
  <si>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</si>
  <si>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</si>
  <si>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</si>
  <si>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</si>
  <si>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</si>
  <si>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</si>
  <si>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</si>
  <si>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</si>
  <si>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</si>
  <si>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</si>
  <si>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</si>
  <si>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</si>
  <si>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</si>
  <si>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</si>
  <si>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</si>
  <si>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</si>
  <si>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</si>
  <si>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</si>
  <si>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</si>
  <si>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</si>
  <si>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</si>
  <si>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</si>
  <si>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</si>
  <si>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</si>
  <si>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</si>
  <si>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</si>
  <si>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</si>
  <si>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</si>
  <si>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</si>
  <si>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</si>
  <si>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</si>
  <si>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</si>
  <si>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</si>
  <si>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</si>
  <si>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</si>
  <si>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</si>
  <si>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</si>
  <si>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</si>
  <si>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</si>
  <si>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</si>
  <si>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</si>
  <si>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</si>
  <si>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</si>
  <si>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</si>
  <si>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</si>
  <si>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</si>
  <si>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</si>
  <si>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</si>
  <si>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</si>
  <si>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</si>
  <si>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</si>
  <si>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</si>
  <si>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</si>
  <si>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</si>
  <si>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</si>
  <si>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</si>
  <si>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</si>
  <si>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</si>
  <si>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</si>
  <si>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</si>
  <si>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</si>
  <si>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</si>
  <si>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</si>
  <si>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</si>
  <si>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</si>
  <si>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</si>
  <si>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</si>
  <si>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</si>
  <si>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</si>
  <si>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</si>
  <si>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</si>
  <si>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</si>
  <si>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</si>
  <si>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</si>
  <si>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</si>
  <si>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</si>
  <si>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</si>
  <si>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</si>
  <si>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</si>
  <si>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</si>
  <si>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</si>
  <si>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</si>
  <si>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</si>
  <si>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</si>
  <si>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</si>
  <si>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</si>
  <si>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</si>
  <si>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</si>
  <si>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</si>
  <si>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</si>
  <si>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</si>
  <si>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</si>
  <si>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</si>
  <si>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</si>
  <si>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</si>
  <si>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</si>
  <si>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</si>
  <si>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</si>
  <si>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</si>
  <si>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</si>
  <si>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</si>
  <si>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</si>
  <si>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</si>
  <si>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</si>
  <si>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</si>
  <si>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</si>
  <si>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</si>
  <si>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</si>
  <si>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</si>
  <si>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</si>
  <si>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</si>
  <si>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</si>
  <si>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</si>
  <si>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</si>
  <si>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</si>
  <si>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</si>
  <si>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</si>
  <si>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</si>
  <si>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</si>
  <si>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</si>
  <si>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</si>
  <si>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</si>
  <si>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</si>
  <si>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</si>
  <si>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</si>
  <si>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</si>
  <si>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</si>
  <si>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</si>
  <si>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</si>
  <si>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</si>
  <si>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</si>
  <si>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</si>
  <si>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</si>
  <si>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</si>
  <si>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</si>
  <si>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</si>
  <si>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</si>
  <si>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</si>
  <si>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</si>
  <si>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</si>
  <si>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</si>
  <si>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</si>
  <si>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</si>
  <si>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</si>
  <si>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</si>
  <si>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</si>
  <si>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</si>
  <si>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</si>
  <si>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</si>
  <si>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</si>
  <si>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</si>
  <si>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</si>
  <si>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</si>
  <si>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</si>
  <si>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</si>
  <si>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</si>
  <si>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</si>
  <si>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</si>
  <si>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</si>
  <si>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</si>
  <si>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</si>
  <si>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</si>
  <si>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</si>
  <si>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</si>
  <si>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</si>
  <si>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</si>
  <si>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</si>
  <si>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</si>
  <si>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</si>
  <si>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</si>
  <si>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</si>
  <si>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</si>
  <si>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</si>
  <si>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</si>
  <si>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</si>
  <si>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</si>
  <si>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</si>
  <si>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</si>
  <si>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</si>
  <si>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</si>
  <si>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</si>
  <si>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</si>
  <si>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</si>
  <si>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</si>
  <si>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</si>
  <si>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</si>
  <si>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</si>
  <si>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</si>
  <si>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</si>
  <si>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</si>
  <si>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</si>
  <si>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</si>
  <si>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</si>
  <si>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</si>
  <si>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</si>
  <si>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</si>
  <si>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</si>
  <si>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</si>
  <si>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</si>
  <si>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</si>
  <si>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</si>
  <si>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</si>
  <si>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</si>
  <si>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</si>
  <si>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</si>
  <si>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</si>
  <si>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</si>
  <si>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</si>
  <si>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</si>
  <si>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</si>
  <si>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</si>
  <si>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</si>
  <si>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</si>
  <si>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</si>
  <si>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</si>
  <si>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</si>
  <si>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</si>
  <si>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</si>
  <si>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</si>
  <si>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</si>
  <si>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</si>
  <si>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</si>
  <si>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</si>
  <si>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</si>
  <si>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</si>
  <si>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</si>
  <si>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</si>
  <si>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</si>
  <si>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</si>
  <si>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</si>
  <si>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</si>
  <si>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</si>
  <si>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</si>
  <si>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</si>
  <si>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</si>
  <si>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</si>
  <si>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</si>
  <si>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</si>
  <si>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</si>
  <si>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</si>
  <si>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</si>
  <si>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</si>
  <si>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</si>
  <si>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</si>
  <si>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</si>
  <si>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</si>
  <si>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</si>
  <si>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</si>
  <si>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</si>
  <si>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</si>
  <si>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</si>
  <si>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</si>
  <si>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</si>
  <si>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</si>
  <si>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</si>
  <si>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</si>
  <si>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</si>
  <si>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</si>
  <si>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</si>
  <si>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</si>
  <si>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</si>
  <si>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</si>
  <si>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</si>
  <si>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</si>
  <si>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</si>
  <si>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</si>
  <si>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</si>
  <si>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</si>
  <si>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</si>
  <si>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</si>
  <si>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</si>
  <si>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</si>
  <si>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</si>
  <si>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</si>
  <si>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</si>
  <si>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</si>
  <si>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</si>
  <si>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</si>
  <si>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</si>
  <si>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</si>
  <si>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</si>
  <si>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</si>
  <si>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</si>
  <si>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</si>
  <si>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</si>
  <si>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</si>
  <si>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</si>
  <si>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</si>
  <si>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</si>
  <si>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</si>
  <si>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</si>
  <si>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</si>
  <si>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</si>
  <si>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</si>
  <si>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</si>
  <si>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</si>
  <si>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</si>
  <si>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</si>
  <si>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</si>
  <si>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</si>
  <si>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</si>
  <si>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</si>
  <si>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</si>
  <si>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</si>
  <si>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</si>
  <si>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</si>
  <si>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</si>
  <si>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</si>
  <si>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</si>
  <si>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</si>
  <si>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</si>
  <si>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</si>
  <si>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</si>
  <si>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</si>
  <si>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</si>
  <si>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</si>
  <si>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</si>
  <si>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</si>
  <si>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</si>
  <si>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</si>
  <si>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</si>
  <si>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</si>
  <si>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</si>
  <si>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</si>
  <si>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</si>
  <si>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</si>
  <si>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</si>
  <si>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</si>
  <si>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</si>
  <si>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</si>
  <si>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</si>
  <si>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</si>
  <si>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</si>
  <si>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</si>
  <si>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</si>
  <si>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</si>
  <si>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</si>
  <si>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</si>
  <si>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</si>
  <si>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</si>
  <si>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</si>
  <si>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</si>
  <si>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</si>
  <si>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</si>
  <si>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</si>
  <si>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</si>
  <si>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</si>
  <si>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</si>
  <si>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</si>
  <si>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</si>
  <si>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</si>
  <si>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</si>
  <si>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</si>
  <si>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</si>
  <si>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</si>
  <si>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</si>
  <si>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</si>
  <si>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</si>
  <si>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</si>
  <si>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</si>
  <si>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</si>
  <si>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</si>
  <si>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</si>
  <si>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</si>
  <si>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</si>
  <si>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</si>
  <si>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</si>
  <si>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</si>
  <si>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</si>
  <si>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</si>
  <si>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</si>
  <si>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</si>
  <si>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</si>
  <si>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</si>
  <si>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</si>
  <si>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</si>
  <si>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</si>
  <si>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</si>
  <si>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</si>
  <si>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</si>
  <si>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</si>
  <si>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</si>
  <si>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</si>
  <si>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</si>
  <si>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</si>
  <si>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</si>
  <si>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</si>
  <si>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</si>
  <si>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</si>
  <si>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</si>
  <si>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</si>
  <si>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</si>
  <si>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</si>
  <si>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</si>
  <si>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</si>
  <si>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</si>
  <si>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</si>
  <si>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</si>
  <si>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</si>
  <si>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</si>
  <si>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</si>
  <si>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</si>
  <si>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</si>
  <si>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</si>
  <si>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</si>
  <si>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</si>
  <si>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</si>
  <si>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</si>
  <si>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</si>
  <si>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</si>
  <si>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</si>
  <si>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</si>
  <si>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</si>
  <si>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</si>
  <si>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</si>
  <si>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</si>
  <si>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</si>
  <si>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</si>
  <si>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</si>
  <si>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</si>
  <si>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</si>
  <si>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</si>
  <si>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</si>
  <si>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</si>
  <si>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</si>
  <si>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</si>
  <si>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</si>
  <si>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</si>
  <si>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</si>
  <si>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</si>
  <si>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</si>
  <si>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</si>
  <si>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</si>
  <si>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</si>
  <si>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</si>
  <si>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</si>
  <si>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</si>
  <si>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</si>
  <si>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</si>
  <si>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</si>
  <si>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</si>
  <si>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</si>
  <si>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</si>
  <si>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</si>
  <si>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</si>
  <si>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</si>
  <si>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</si>
  <si>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</si>
  <si>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</si>
  <si>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</si>
  <si>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</si>
  <si>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</si>
  <si>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</si>
  <si>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</si>
  <si>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</si>
  <si>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</si>
  <si>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</si>
  <si>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</si>
  <si>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</si>
  <si>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</si>
  <si>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</si>
  <si>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</si>
  <si>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</si>
  <si>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</si>
  <si>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</si>
  <si>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</si>
  <si>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</si>
  <si>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</si>
  <si>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</si>
  <si>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</si>
  <si>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</si>
  <si>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</si>
  <si>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</si>
  <si>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</si>
  <si>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</si>
  <si>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</si>
  <si>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</si>
  <si>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</si>
  <si>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</si>
  <si>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</si>
  <si>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</si>
  <si>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</si>
  <si>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</si>
  <si>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</si>
  <si>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</si>
  <si>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</si>
  <si>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</si>
  <si>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</si>
  <si>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</si>
  <si>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</si>
  <si>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</si>
  <si>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</si>
  <si>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</si>
  <si>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</si>
  <si>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</si>
  <si>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</si>
  <si>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</si>
  <si>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</si>
  <si>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</si>
  <si>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</si>
  <si>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</si>
  <si>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</si>
  <si>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</si>
  <si>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</si>
  <si>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</si>
  <si>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</si>
  <si>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</si>
  <si>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</si>
  <si>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</si>
  <si>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</si>
  <si>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</si>
  <si>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</si>
  <si>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</si>
  <si>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</si>
  <si>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</si>
  <si>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</si>
  <si>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</si>
  <si>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</si>
  <si>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</si>
  <si>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</si>
  <si>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</si>
  <si>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</si>
  <si>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</si>
  <si>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</si>
  <si>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</si>
  <si>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</si>
  <si>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</si>
  <si>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</si>
  <si>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</si>
  <si>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</si>
  <si>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</si>
  <si>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</si>
  <si>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</si>
  <si>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</si>
  <si>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</si>
  <si>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</si>
  <si>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</si>
  <si>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</si>
  <si>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</si>
  <si>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</si>
  <si>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</si>
  <si>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</si>
  <si>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</si>
  <si>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</si>
  <si>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</si>
  <si>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</si>
  <si>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</si>
  <si>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</si>
  <si>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</si>
  <si>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</si>
  <si>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</si>
  <si>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</si>
  <si>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</si>
  <si>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</si>
  <si>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</si>
  <si>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</si>
  <si>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</si>
  <si>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</si>
  <si>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</si>
  <si>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</si>
  <si>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</si>
  <si>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</si>
  <si>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</si>
  <si>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</si>
  <si>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</si>
  <si>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</si>
  <si>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</si>
  <si>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</si>
  <si>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</si>
  <si>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</si>
  <si>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</si>
  <si>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</si>
  <si>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</si>
  <si>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</si>
  <si>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</si>
  <si>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</si>
  <si>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</si>
  <si>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</si>
  <si>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</si>
  <si>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</si>
  <si>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</si>
  <si>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</si>
  <si>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</si>
  <si>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</si>
  <si>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</si>
  <si>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</si>
  <si>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</si>
  <si>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</si>
  <si>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</si>
  <si>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</si>
  <si>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</si>
  <si>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</si>
  <si>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</si>
  <si>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</si>
  <si>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</si>
  <si>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</si>
  <si>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</si>
  <si>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</si>
  <si>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</si>
  <si>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</si>
  <si>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</si>
  <si>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</si>
  <si>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</si>
  <si>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</si>
  <si>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</si>
  <si>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</si>
  <si>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</si>
  <si>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</si>
  <si>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</si>
  <si>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</si>
  <si>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</si>
  <si>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</si>
  <si>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</si>
  <si>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</si>
  <si>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</si>
  <si>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</si>
  <si>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</si>
  <si>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</si>
  <si>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</si>
  <si>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</si>
  <si>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</si>
  <si>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</si>
  <si>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</si>
  <si>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</si>
  <si>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</si>
  <si>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</si>
  <si>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</si>
  <si>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</si>
  <si>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</si>
  <si>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</si>
  <si>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</si>
  <si>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</si>
  <si>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</si>
  <si>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</si>
  <si>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</si>
  <si>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</si>
  <si>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</si>
  <si>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</si>
  <si>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</si>
  <si>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</si>
  <si>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</si>
  <si>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</si>
  <si>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</si>
  <si>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</si>
  <si>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</si>
  <si>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</si>
  <si>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</si>
  <si>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</si>
  <si>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</si>
  <si>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</si>
  <si>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</si>
  <si>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</si>
  <si>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</si>
  <si>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</si>
  <si>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</si>
  <si>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</si>
  <si>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</si>
  <si>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</si>
  <si>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</si>
  <si>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</si>
  <si>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</si>
  <si>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</si>
  <si>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</si>
  <si>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</si>
  <si>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</si>
  <si>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</si>
  <si>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</si>
  <si>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</si>
  <si>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</si>
  <si>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</si>
  <si>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</si>
  <si>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</si>
  <si>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</si>
  <si>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</si>
  <si>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</si>
  <si>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</si>
  <si>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</si>
  <si>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</si>
  <si>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</si>
  <si>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</si>
  <si>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</si>
  <si>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</si>
  <si>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</si>
  <si>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</si>
  <si>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</si>
  <si>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</si>
  <si>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</si>
  <si>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</si>
  <si>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</si>
  <si>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</si>
  <si>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</si>
  <si>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</si>
  <si>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</si>
  <si>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</si>
  <si>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</si>
  <si>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</si>
  <si>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</si>
  <si>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</si>
  <si>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</si>
  <si>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</si>
  <si>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</si>
  <si>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</si>
  <si>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</si>
  <si>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</si>
  <si>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</si>
  <si>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</si>
  <si>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</si>
  <si>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</si>
  <si>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</si>
  <si>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</si>
  <si>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</si>
  <si>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</si>
  <si>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</si>
  <si>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</si>
  <si>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</si>
  <si>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</si>
  <si>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</si>
  <si>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</si>
  <si>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</si>
  <si>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</si>
  <si>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</si>
  <si>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</si>
  <si>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</si>
  <si>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</si>
  <si>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</si>
  <si>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</si>
  <si>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</si>
  <si>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</si>
  <si>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</si>
  <si>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</si>
  <si>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</si>
  <si>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</si>
  <si>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</si>
  <si>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</si>
  <si>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</si>
  <si>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</si>
  <si>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</si>
  <si>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</si>
  <si>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</si>
  <si>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</si>
  <si>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</si>
  <si>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</si>
  <si>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</si>
  <si>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</si>
  <si>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</si>
  <si>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</si>
  <si>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</si>
  <si>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</si>
  <si>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</si>
  <si>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</si>
  <si>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</si>
  <si>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</si>
  <si>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</si>
  <si>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</si>
  <si>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</si>
  <si>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</si>
  <si>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</si>
  <si>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</si>
  <si>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</si>
  <si>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</si>
  <si>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</si>
  <si>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</si>
  <si>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</si>
  <si>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</si>
  <si>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</si>
  <si>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</si>
  <si>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</si>
  <si>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</si>
  <si>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</si>
  <si>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</si>
  <si>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</si>
  <si>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</si>
  <si>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</si>
  <si>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</si>
  <si>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</si>
  <si>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</si>
  <si>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</si>
  <si>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</si>
  <si>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</si>
  <si>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</si>
  <si>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</si>
  <si>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</si>
  <si>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</si>
  <si>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</si>
  <si>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</si>
  <si>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</si>
  <si>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</si>
  <si>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</si>
  <si>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</si>
  <si>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</si>
  <si>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</si>
  <si>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</si>
  <si>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</si>
  <si>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</si>
  <si>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</si>
  <si>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</si>
  <si>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</si>
  <si>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</si>
  <si>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</si>
  <si>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</si>
  <si>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</si>
  <si>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</si>
  <si>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</si>
  <si>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</si>
  <si>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</si>
  <si>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</si>
  <si>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</si>
  <si>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</si>
  <si>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</si>
  <si>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</si>
  <si>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</si>
  <si>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</si>
  <si>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</si>
  <si>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</si>
  <si>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</si>
  <si>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</si>
  <si>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</si>
  <si>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</si>
  <si>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</si>
  <si>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</si>
  <si>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</si>
  <si>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</si>
  <si>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</si>
  <si>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</si>
  <si>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</si>
  <si>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</si>
  <si>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</si>
  <si>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</si>
  <si>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</si>
  <si>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</si>
  <si>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</si>
  <si>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</si>
  <si>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</si>
  <si>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</si>
  <si>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</si>
  <si>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</si>
  <si>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</si>
  <si>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</si>
  <si>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</si>
  <si>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</si>
  <si>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</si>
  <si>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</si>
  <si>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</si>
  <si>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</si>
  <si>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</si>
  <si>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</si>
  <si>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</si>
  <si>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</si>
  <si>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</si>
  <si>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</si>
  <si>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</si>
  <si>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</si>
  <si>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</si>
  <si>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</si>
  <si>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</si>
  <si>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</si>
  <si>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</si>
  <si>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</si>
  <si>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</si>
  <si>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</si>
  <si>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</si>
  <si>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</si>
  <si>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</si>
  <si>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</si>
  <si>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</si>
  <si>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</si>
  <si>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</si>
  <si>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</si>
  <si>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</si>
  <si>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</si>
  <si>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</si>
  <si>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</si>
  <si>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</si>
  <si>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</si>
  <si>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</si>
  <si>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</si>
  <si>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</si>
  <si>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</si>
  <si>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</si>
  <si>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</si>
  <si>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</si>
  <si>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</si>
  <si>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</si>
  <si>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</si>
  <si>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</si>
  <si>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</si>
  <si>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</si>
  <si>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</si>
  <si>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</si>
  <si>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</si>
  <si>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</si>
  <si>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</si>
  <si>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</si>
  <si>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</si>
  <si>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</si>
  <si>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</si>
  <si>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</si>
  <si>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</si>
  <si>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</si>
  <si>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</si>
  <si>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</si>
  <si>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</si>
  <si>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</si>
  <si>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</si>
  <si>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</si>
  <si>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</si>
  <si>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</si>
  <si>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</si>
  <si>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</si>
  <si>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</si>
  <si>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</si>
  <si>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</si>
  <si>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</si>
  <si>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</si>
  <si>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</si>
  <si>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</si>
  <si>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</si>
  <si>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</si>
  <si>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</si>
  <si>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</si>
  <si>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</si>
  <si>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</si>
  <si>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</si>
  <si>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</si>
  <si>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</si>
  <si>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</si>
  <si>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</si>
  <si>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</si>
  <si>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</si>
  <si>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</si>
  <si>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</si>
  <si>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</si>
  <si>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</si>
  <si>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</si>
  <si>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</si>
  <si>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</si>
  <si>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</si>
  <si>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</si>
  <si>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</si>
  <si>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</si>
  <si>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</si>
  <si>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</si>
  <si>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</si>
  <si>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</si>
  <si>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</si>
  <si>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</si>
  <si>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</si>
  <si>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</si>
  <si>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</si>
  <si>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</si>
  <si>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</si>
  <si>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</si>
  <si>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</si>
  <si>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</si>
  <si>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</si>
  <si>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</si>
  <si>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</si>
  <si>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</si>
  <si>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</si>
  <si>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</si>
  <si>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</si>
  <si>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</si>
  <si>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</si>
  <si>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</si>
  <si>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</si>
  <si>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</si>
  <si>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</si>
  <si>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</si>
  <si>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</si>
  <si>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</si>
  <si>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</si>
  <si>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</si>
  <si>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</si>
  <si>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</si>
  <si>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</si>
  <si>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</si>
  <si>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</si>
  <si>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</si>
  <si>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</si>
  <si>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</si>
  <si>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</si>
  <si>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</si>
  <si>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</si>
  <si>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</si>
  <si>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</si>
  <si>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</si>
  <si>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</si>
  <si>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</si>
  <si>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</si>
  <si>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</si>
  <si>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</si>
  <si>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</si>
  <si>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</si>
  <si>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</si>
  <si>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</si>
  <si>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</si>
  <si>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</si>
  <si>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</si>
  <si>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</si>
  <si>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</si>
  <si>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</si>
  <si>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</si>
  <si>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</si>
  <si>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</si>
  <si>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</si>
  <si>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</si>
  <si>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</si>
  <si>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</si>
  <si>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</si>
  <si>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</si>
  <si>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</si>
  <si>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</si>
  <si>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</si>
  <si>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</si>
  <si>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</si>
  <si>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</si>
  <si>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</si>
  <si>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</si>
  <si>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</si>
  <si>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</si>
  <si>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</si>
  <si>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</si>
  <si>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</si>
  <si>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</si>
  <si>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</si>
  <si>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</si>
  <si>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</si>
  <si>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</si>
  <si>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</si>
  <si>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</si>
  <si>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</si>
  <si>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</si>
  <si>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</si>
  <si>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</si>
  <si>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</si>
  <si>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</si>
  <si>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</si>
  <si>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</si>
  <si>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</si>
  <si>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</si>
  <si>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</si>
  <si>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</si>
  <si>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</si>
  <si>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</si>
  <si>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</si>
  <si>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</si>
  <si>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</si>
  <si>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</si>
  <si>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</si>
  <si>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</si>
  <si>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</si>
  <si>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</si>
  <si>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</si>
  <si>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</si>
  <si>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</si>
  <si>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</si>
  <si>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</si>
  <si>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</si>
  <si>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</si>
  <si>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</si>
  <si>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</si>
  <si>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</si>
  <si>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</si>
  <si>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</si>
  <si>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</si>
  <si>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</si>
  <si>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</si>
  <si>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</si>
  <si>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</si>
  <si>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</si>
  <si>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</si>
  <si>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</si>
  <si>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</si>
  <si>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</si>
  <si>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</si>
  <si>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</si>
  <si>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</si>
  <si>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</si>
  <si>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</si>
  <si>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</si>
  <si>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</si>
  <si>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</si>
  <si>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</si>
  <si>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</si>
  <si>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</si>
  <si>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</si>
  <si>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</si>
  <si>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</si>
  <si>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</si>
  <si>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</si>
  <si>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</si>
  <si>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</si>
  <si>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</si>
  <si>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</si>
  <si>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</si>
  <si>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</si>
  <si>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</si>
  <si>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</si>
  <si>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</si>
  <si>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</si>
  <si>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</si>
  <si>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</si>
  <si>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</si>
  <si>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</si>
  <si>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</si>
  <si>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</si>
  <si>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</si>
  <si>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</si>
  <si>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</si>
  <si>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</si>
  <si>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</si>
  <si>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</si>
  <si>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</si>
  <si>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</si>
  <si>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</si>
  <si>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</si>
  <si>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</si>
  <si>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</si>
  <si>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</si>
  <si>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</si>
  <si>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</si>
  <si>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</si>
  <si>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</si>
  <si>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</si>
  <si>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</si>
  <si>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</si>
  <si>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</si>
  <si>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</si>
  <si>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</si>
  <si>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</si>
  <si>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</si>
  <si>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</si>
  <si>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</si>
  <si>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</si>
  <si>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</si>
  <si>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</si>
  <si>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</si>
  <si>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</si>
  <si>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</si>
  <si>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</si>
  <si>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</si>
  <si>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</si>
  <si>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</si>
  <si>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</si>
  <si>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</si>
  <si>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</si>
  <si>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</si>
  <si>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</si>
  <si>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</si>
  <si>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</si>
  <si>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</si>
  <si>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</si>
  <si>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</si>
  <si>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</si>
  <si>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</si>
  <si>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</si>
  <si>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</si>
  <si>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</si>
  <si>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</si>
  <si>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</si>
  <si>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</si>
  <si>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</si>
  <si>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</si>
  <si>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</si>
  <si>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</si>
  <si>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</si>
  <si>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</si>
  <si>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</si>
  <si>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</si>
  <si>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</si>
  <si>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</si>
  <si>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</si>
  <si>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</si>
  <si>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</si>
  <si>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</si>
  <si>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</si>
  <si>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</si>
  <si>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</si>
  <si>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</si>
  <si>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</si>
  <si>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</si>
  <si>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</si>
  <si>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</si>
  <si>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</si>
  <si>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</si>
  <si>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</si>
  <si>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</si>
  <si>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</si>
  <si>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</si>
  <si>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</si>
  <si>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</si>
  <si>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</si>
  <si>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</si>
  <si>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</si>
  <si>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</si>
  <si>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</si>
  <si>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</si>
  <si>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</si>
  <si>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</si>
  <si>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</si>
  <si>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</si>
  <si>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</si>
  <si>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</si>
  <si>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</si>
  <si>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</si>
  <si>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</si>
  <si>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</si>
  <si>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</si>
  <si>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</si>
  <si>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</si>
  <si>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</si>
  <si>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</si>
  <si>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</si>
  <si>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</si>
  <si>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</si>
  <si>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</si>
  <si>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</si>
  <si>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</si>
  <si>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</si>
  <si>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</si>
  <si>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</si>
  <si>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</si>
  <si>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</si>
  <si>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</si>
  <si>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</si>
  <si>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</si>
  <si>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</si>
  <si>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</si>
  <si>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</si>
  <si>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</si>
  <si>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</si>
  <si>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</si>
  <si>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</si>
  <si>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</si>
  <si>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</si>
  <si>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</si>
  <si>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</si>
  <si>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</si>
  <si>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</si>
  <si>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</si>
  <si>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</si>
  <si>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</si>
  <si>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</si>
  <si>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</si>
  <si>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</si>
  <si>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</si>
  <si>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</si>
  <si>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</si>
  <si>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</si>
  <si>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</si>
  <si>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</si>
  <si>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</si>
  <si>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</si>
  <si>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</si>
  <si>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</si>
  <si>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</si>
  <si>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</si>
  <si>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</si>
  <si>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</si>
  <si>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</si>
  <si>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</si>
  <si>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</si>
  <si>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</si>
  <si>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</si>
  <si>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</si>
  <si>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</si>
  <si>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</si>
  <si>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</si>
  <si>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</si>
  <si>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</si>
  <si>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</si>
  <si>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</si>
  <si>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</si>
  <si>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</si>
  <si>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</si>
  <si>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</si>
  <si>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</si>
  <si>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</si>
  <si>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</si>
  <si>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</si>
  <si>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</si>
  <si>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</si>
  <si>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</si>
  <si>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</si>
  <si>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</si>
  <si>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</si>
  <si>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</si>
  <si>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</si>
  <si>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</si>
  <si>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</si>
  <si>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</si>
  <si>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</si>
  <si>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</si>
  <si>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</si>
  <si>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</si>
  <si>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</si>
  <si>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</si>
  <si>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</si>
  <si>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</si>
  <si>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</si>
  <si>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</si>
  <si>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</si>
  <si>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</si>
  <si>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</si>
  <si>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</si>
  <si>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</si>
  <si>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</si>
  <si>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</si>
  <si>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</si>
  <si>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</si>
  <si>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</si>
  <si>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</si>
  <si>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</si>
  <si>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</si>
  <si>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</si>
  <si>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</si>
  <si>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</si>
  <si>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</si>
  <si>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</si>
  <si>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</si>
  <si>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</si>
  <si>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</si>
  <si>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</si>
  <si>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</si>
  <si>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</si>
  <si>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</si>
  <si>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</si>
  <si>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</si>
  <si>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</si>
  <si>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</si>
  <si>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</si>
  <si>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</si>
  <si>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</si>
  <si>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</si>
  <si>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</si>
  <si>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</si>
  <si>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</si>
  <si>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</si>
  <si>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</si>
  <si>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</si>
  <si>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</si>
  <si>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</si>
  <si>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</si>
  <si>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</si>
  <si>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</si>
  <si>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</si>
  <si>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</si>
  <si>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</si>
  <si>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</si>
  <si>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</si>
  <si>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</si>
  <si>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</si>
  <si>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</si>
  <si>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</si>
  <si>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</si>
  <si>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</si>
  <si>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</si>
  <si>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</si>
  <si>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</si>
  <si>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</si>
  <si>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</si>
  <si>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</si>
  <si>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</si>
  <si>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</si>
  <si>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</si>
  <si>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</si>
  <si>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</si>
  <si>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</si>
  <si>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</si>
  <si>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</si>
  <si>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</si>
  <si>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</si>
  <si>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</si>
  <si>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</si>
  <si>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</si>
  <si>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</si>
  <si>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</si>
  <si>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</si>
  <si>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</si>
  <si>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</si>
  <si>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</si>
  <si>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</si>
  <si>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</si>
  <si>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</si>
  <si>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</si>
  <si>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</si>
  <si>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</si>
  <si>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</si>
  <si>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</si>
  <si>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</si>
  <si>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</si>
  <si>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</si>
  <si>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</si>
  <si>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</si>
  <si>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</si>
  <si>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</si>
  <si>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</si>
  <si>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</si>
  <si>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</si>
  <si>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</si>
  <si>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</si>
  <si>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</si>
  <si>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</si>
  <si>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</si>
  <si>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</si>
  <si>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</si>
  <si>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</si>
  <si>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</si>
  <si>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</si>
  <si>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</si>
  <si>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</si>
  <si>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</si>
  <si>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</si>
  <si>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</si>
  <si>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</si>
  <si>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</si>
  <si>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</si>
  <si>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</si>
  <si>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</si>
  <si>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</si>
  <si>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</si>
  <si>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</si>
  <si>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</si>
  <si>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</si>
  <si>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</si>
  <si>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</si>
  <si>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</si>
  <si>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</si>
  <si>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</si>
  <si>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</si>
  <si>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</si>
  <si>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</si>
  <si>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</si>
  <si>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</si>
  <si>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</si>
  <si>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</si>
  <si>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</si>
  <si>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</si>
  <si>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</si>
  <si>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</si>
  <si>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</si>
  <si>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</si>
  <si>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</si>
  <si>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</si>
  <si>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</si>
  <si>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</si>
  <si>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</si>
  <si>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</si>
  <si>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</si>
  <si>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</si>
  <si>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</si>
  <si>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</si>
  <si>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</si>
  <si>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</si>
  <si>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</si>
  <si>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</si>
  <si>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</si>
  <si>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</si>
  <si>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</si>
  <si>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</si>
  <si>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</si>
  <si>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</si>
  <si>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</si>
  <si>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</si>
  <si>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</si>
  <si>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</si>
  <si>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</si>
  <si>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</si>
  <si>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</si>
  <si>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</si>
  <si>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</si>
  <si>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</si>
  <si>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</si>
  <si>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</si>
  <si>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</si>
  <si>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</si>
  <si>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</si>
  <si>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</si>
  <si>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</si>
  <si>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</si>
  <si>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</si>
  <si>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</si>
  <si>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</si>
  <si>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</si>
  <si>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</si>
  <si>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</si>
  <si>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</si>
  <si>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</si>
  <si>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</si>
  <si>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</si>
  <si>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</si>
  <si>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</si>
  <si>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</si>
  <si>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</si>
  <si>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</si>
  <si>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</si>
  <si>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</si>
  <si>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</si>
  <si>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</si>
  <si>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</si>
  <si>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</si>
  <si>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</si>
  <si>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</si>
  <si>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</si>
  <si>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</si>
  <si>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</si>
  <si>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</si>
  <si>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</si>
  <si>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</si>
  <si>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</si>
  <si>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</si>
  <si>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</si>
  <si>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</si>
  <si>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</si>
  <si>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</si>
  <si>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</si>
  <si>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</si>
  <si>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</si>
  <si>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</si>
  <si>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</si>
  <si>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</si>
  <si>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</si>
  <si>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</si>
  <si>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</si>
  <si>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</si>
  <si>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</si>
  <si>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</si>
  <si>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</si>
  <si>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</si>
  <si>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</si>
  <si>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</si>
  <si>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</si>
  <si>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</si>
  <si>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</si>
  <si>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</si>
  <si>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</si>
  <si>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</si>
  <si>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</si>
  <si>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</si>
  <si>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</si>
  <si>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</si>
  <si>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</si>
  <si>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</si>
  <si>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</si>
  <si>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</si>
  <si>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</si>
  <si>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</si>
  <si>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</si>
  <si>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</si>
  <si>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</si>
  <si>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</si>
  <si>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</si>
  <si>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</si>
  <si>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</si>
  <si>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</si>
  <si>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</si>
  <si>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</si>
  <si>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</si>
  <si>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</si>
  <si>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</si>
  <si>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</si>
  <si>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</si>
  <si>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</si>
  <si>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</si>
  <si>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</si>
  <si>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</si>
  <si>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</si>
  <si>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</si>
  <si>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</si>
  <si>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</si>
  <si>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</si>
  <si>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</si>
  <si>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</si>
  <si>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</si>
  <si>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</si>
  <si>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</si>
  <si>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</si>
  <si>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</si>
  <si>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</si>
  <si>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</si>
  <si>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</si>
  <si>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</si>
  <si>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</si>
  <si>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</si>
  <si>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</si>
  <si>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</si>
  <si>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</si>
  <si>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</si>
  <si>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</si>
  <si>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</si>
  <si>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</si>
  <si>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</si>
  <si>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</si>
  <si>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</si>
  <si>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</si>
  <si>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</si>
  <si>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</si>
  <si>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</si>
  <si>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</si>
  <si>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</si>
  <si>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</si>
  <si>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</si>
  <si>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</si>
  <si>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</si>
  <si>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</si>
  <si>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</si>
  <si>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</si>
  <si>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</si>
  <si>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</si>
  <si>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</si>
  <si>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</si>
  <si>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</si>
  <si>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</si>
  <si>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</si>
  <si>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</si>
  <si>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</si>
  <si>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</si>
  <si>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</si>
  <si>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</si>
  <si>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</si>
  <si>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</si>
  <si>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</si>
  <si>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</si>
  <si>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</si>
  <si>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</si>
  <si>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</si>
  <si>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</si>
  <si>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</si>
  <si>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</si>
  <si>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</si>
  <si>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</si>
  <si>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</si>
  <si>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</si>
  <si>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</si>
  <si>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</si>
  <si>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</si>
  <si>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</si>
  <si>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</si>
  <si>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</si>
  <si>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</si>
  <si>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</si>
  <si>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</si>
  <si>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</si>
  <si>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</si>
  <si>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</si>
  <si>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</si>
  <si>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</si>
  <si>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</si>
  <si>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</si>
  <si>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</si>
  <si>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</si>
  <si>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</si>
  <si>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</si>
  <si>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</si>
  <si>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</si>
  <si>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</si>
  <si>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</si>
  <si>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</si>
  <si>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</si>
  <si>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</si>
  <si>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</si>
  <si>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</si>
  <si>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</si>
  <si>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</si>
  <si>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</si>
  <si>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</si>
  <si>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</si>
  <si>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</si>
  <si>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</si>
  <si>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</si>
  <si>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</si>
  <si>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</si>
  <si>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</si>
  <si>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</si>
  <si>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</si>
  <si>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</si>
  <si>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</si>
  <si>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</si>
  <si>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</si>
  <si>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</si>
  <si>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</si>
  <si>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</si>
  <si>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</si>
  <si>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</si>
  <si>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</si>
  <si>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</si>
  <si>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</si>
  <si>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</si>
  <si>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</si>
  <si>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</si>
  <si>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</si>
  <si>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</si>
  <si>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</si>
  <si>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</si>
  <si>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</si>
  <si>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</si>
  <si>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</si>
  <si>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</si>
  <si>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</si>
  <si>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</si>
  <si>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</si>
  <si>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</si>
  <si>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</si>
  <si>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</si>
  <si>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</si>
  <si>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</si>
  <si>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</si>
  <si>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</si>
  <si>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</si>
  <si>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</si>
  <si>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</si>
  <si>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</si>
  <si>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</si>
  <si>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</si>
  <si>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</si>
  <si>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</si>
  <si>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</si>
  <si>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</si>
  <si>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</si>
  <si>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</si>
  <si>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</si>
  <si>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</si>
  <si>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</si>
  <si>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</si>
  <si>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</si>
  <si>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</si>
  <si>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</si>
  <si>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</si>
  <si>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</si>
  <si>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</si>
  <si>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</si>
  <si>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</si>
  <si>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</si>
  <si>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</si>
  <si>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</si>
  <si>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</si>
  <si>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</si>
  <si>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</si>
  <si>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</si>
  <si>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</si>
  <si>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</si>
  <si>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</si>
  <si>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</si>
  <si>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</si>
  <si>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</si>
  <si>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</si>
  <si>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</si>
  <si>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</si>
  <si>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</si>
  <si>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</si>
  <si>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</si>
  <si>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</si>
  <si>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</si>
  <si>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</si>
  <si>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</si>
  <si>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</si>
  <si>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</si>
  <si>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</si>
  <si>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</si>
  <si>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</si>
  <si>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</si>
  <si>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</si>
  <si>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</si>
  <si>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</si>
  <si>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</si>
  <si>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</si>
  <si>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</si>
  <si>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</si>
  <si>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</si>
  <si>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</si>
  <si>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</si>
  <si>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</si>
  <si>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</si>
  <si>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</si>
  <si>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</si>
  <si>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</si>
  <si>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</si>
  <si>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</si>
  <si>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</si>
  <si>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</si>
  <si>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</si>
  <si>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</si>
  <si>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</si>
  <si>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</si>
  <si>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</si>
  <si>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</si>
  <si>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</si>
  <si>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</si>
  <si>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</si>
  <si>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</si>
  <si>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</si>
  <si>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</si>
  <si>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</si>
  <si>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</si>
  <si>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</si>
  <si>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</si>
  <si>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</si>
  <si>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</si>
  <si>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</si>
  <si>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</si>
  <si>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</si>
  <si>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</si>
  <si>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</si>
  <si>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</si>
  <si>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</si>
  <si>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</si>
  <si>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</si>
  <si>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</si>
  <si>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</si>
  <si>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</si>
  <si>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</si>
  <si>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</si>
  <si>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</si>
  <si>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</si>
  <si>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</si>
  <si>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</si>
  <si>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</si>
  <si>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</si>
  <si>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</si>
  <si>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</si>
  <si>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</si>
  <si>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</si>
  <si>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</si>
  <si>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</si>
  <si>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</si>
  <si>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</si>
  <si>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</si>
  <si>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</si>
  <si>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</si>
  <si>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</si>
  <si>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</si>
  <si>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</si>
  <si>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</si>
  <si>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</si>
  <si>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</si>
  <si>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</si>
  <si>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</si>
  <si>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</si>
  <si>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</si>
  <si>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</si>
  <si>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</si>
  <si>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</si>
  <si>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</si>
  <si>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</si>
  <si>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</si>
  <si>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</si>
  <si>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</si>
  <si>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</si>
  <si>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</si>
  <si>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</si>
  <si>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</si>
  <si>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</si>
  <si>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</si>
  <si>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</si>
  <si>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</si>
  <si>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</si>
  <si>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</si>
  <si>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</si>
  <si>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</si>
  <si>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</si>
  <si>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</si>
  <si>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</si>
  <si>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</si>
  <si>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</si>
  <si>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</si>
  <si>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</si>
  <si>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</si>
  <si>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</si>
  <si>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</si>
  <si>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</si>
  <si>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</si>
  <si>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</si>
  <si>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</si>
  <si>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</si>
  <si>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</si>
  <si>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</si>
  <si>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</si>
  <si>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</si>
  <si>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</si>
  <si>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</si>
  <si>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</si>
  <si>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</si>
  <si>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</si>
  <si>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</si>
  <si>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</si>
  <si>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</si>
  <si>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</si>
  <si>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</si>
  <si>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</si>
  <si>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</si>
  <si>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</si>
  <si>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</si>
  <si>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</si>
  <si>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</si>
  <si>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</si>
  <si>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</si>
  <si>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</si>
  <si>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</si>
  <si>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</si>
  <si>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</si>
  <si>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</si>
  <si>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</si>
  <si>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</si>
  <si>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</si>
  <si>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</si>
  <si>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</si>
  <si>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</si>
  <si>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</si>
  <si>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</si>
  <si>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</si>
  <si>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</si>
  <si>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</si>
  <si>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</si>
  <si>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</si>
  <si>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</si>
  <si>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</si>
  <si>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</si>
  <si>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</si>
  <si>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</si>
  <si>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</si>
  <si>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</si>
  <si>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</si>
  <si>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</si>
  <si>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</si>
  <si>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</si>
  <si>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</si>
  <si>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</si>
  <si>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</si>
  <si>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</si>
  <si>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</si>
  <si>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</si>
  <si>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</si>
  <si>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</si>
  <si>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</si>
  <si>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</si>
  <si>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</si>
  <si>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</si>
  <si>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</si>
  <si>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</si>
  <si>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</si>
  <si>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</si>
  <si>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</si>
  <si>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</si>
  <si>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</si>
  <si>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</si>
  <si>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</si>
  <si>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</si>
  <si>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</si>
  <si>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</si>
  <si>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</si>
  <si>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</si>
  <si>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</si>
  <si>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</si>
  <si>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</si>
  <si>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</si>
  <si>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</si>
  <si>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</si>
  <si>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</si>
  <si>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</si>
  <si>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</si>
  <si>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</si>
  <si>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</si>
  <si>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</si>
  <si>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</si>
  <si>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</si>
  <si>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</si>
  <si>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</si>
  <si>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</si>
  <si>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</si>
  <si>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</si>
  <si>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</si>
  <si>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</si>
  <si>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</si>
  <si>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</si>
  <si>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</si>
  <si>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</si>
  <si>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</si>
  <si>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</si>
  <si>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</si>
  <si>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</si>
  <si>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</si>
  <si>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</si>
  <si>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</si>
  <si>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</si>
  <si>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</si>
  <si>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</si>
  <si>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</si>
  <si>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</si>
  <si>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</si>
  <si>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</si>
  <si>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</si>
  <si>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</si>
  <si>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</si>
  <si>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</si>
  <si>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</si>
  <si>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</si>
  <si>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</si>
  <si>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</si>
  <si>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</si>
  <si>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</si>
  <si>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</si>
  <si>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</si>
  <si>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</si>
  <si>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</si>
  <si>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</si>
  <si>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</si>
  <si>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</si>
  <si>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</si>
  <si>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</si>
  <si>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</si>
  <si>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</si>
  <si>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</si>
  <si>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</si>
  <si>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</si>
  <si>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</si>
  <si>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</si>
  <si>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</si>
  <si>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</si>
  <si>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</si>
  <si>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</si>
  <si>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</si>
  <si>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</si>
  <si>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</si>
  <si>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</si>
  <si>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</si>
  <si>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</si>
  <si>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</si>
  <si>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</si>
  <si>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</si>
  <si>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</si>
  <si>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</si>
  <si>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</si>
  <si>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</si>
  <si>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</si>
  <si>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</si>
  <si>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</si>
  <si>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</si>
  <si>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</si>
  <si>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</si>
  <si>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</si>
  <si>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</si>
  <si>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</si>
  <si>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</si>
  <si>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</si>
  <si>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</si>
  <si>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</si>
  <si>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</si>
  <si>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</si>
  <si>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</si>
  <si>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</si>
  <si>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</si>
  <si>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</si>
  <si>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</si>
  <si>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</si>
  <si>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</si>
  <si>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</si>
  <si>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</si>
  <si>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</si>
  <si>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</si>
  <si>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</si>
  <si>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</si>
  <si>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</si>
  <si>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</si>
  <si>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</si>
  <si>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</si>
  <si>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</si>
  <si>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</si>
  <si>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</si>
  <si>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</si>
  <si>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</si>
  <si>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</si>
  <si>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</si>
  <si>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</si>
  <si>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</si>
  <si>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</si>
  <si>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</si>
  <si>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</si>
  <si>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</si>
  <si>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</si>
  <si>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</si>
  <si>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</si>
  <si>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</si>
  <si>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</si>
  <si>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</si>
  <si>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</si>
  <si>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</si>
  <si>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</si>
  <si>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</si>
  <si>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</si>
  <si>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</si>
  <si>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</si>
  <si>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</si>
  <si>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</si>
  <si>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</si>
  <si>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</si>
  <si>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</si>
  <si>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</si>
  <si>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</si>
  <si>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</si>
  <si>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</si>
  <si>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</si>
  <si>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</si>
  <si>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</si>
  <si>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</si>
  <si>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</si>
  <si>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</si>
  <si>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</si>
  <si>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</si>
  <si>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</si>
  <si>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</si>
  <si>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</si>
  <si>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</si>
  <si>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</si>
  <si>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</si>
  <si>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</si>
  <si>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</si>
  <si>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</si>
  <si>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</si>
  <si>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</si>
  <si>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</si>
  <si>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</si>
  <si>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</si>
  <si>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</si>
  <si>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</si>
  <si>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</si>
  <si>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</si>
  <si>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</si>
  <si>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</si>
  <si>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</si>
  <si>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</si>
  <si>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</si>
  <si>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</si>
  <si>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</si>
  <si>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</si>
  <si>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</si>
  <si>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</si>
  <si>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</si>
  <si>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</si>
  <si>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</si>
  <si>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</si>
  <si>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</si>
  <si>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</si>
  <si>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</si>
  <si>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</si>
  <si>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</si>
  <si>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</si>
  <si>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</si>
  <si>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</si>
  <si>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</si>
  <si>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</si>
  <si>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</si>
  <si>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</si>
  <si>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</si>
  <si>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</si>
  <si>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</si>
  <si>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</si>
  <si>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</si>
  <si>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</si>
  <si>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</si>
  <si>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</si>
  <si>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</si>
  <si>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</si>
  <si>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</si>
  <si>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</si>
  <si>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</si>
  <si>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</si>
  <si>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</si>
  <si>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</si>
  <si>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</si>
  <si>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</si>
  <si>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</si>
  <si>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</si>
  <si>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</si>
  <si>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</si>
  <si>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</si>
  <si>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</si>
  <si>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</si>
  <si>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</si>
  <si>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</si>
  <si>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</si>
  <si>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</si>
  <si>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</si>
  <si>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</si>
  <si>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</si>
  <si>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</si>
  <si>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</si>
  <si>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</si>
  <si>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</si>
  <si>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</si>
  <si>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</si>
  <si>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</si>
  <si>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</si>
  <si>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</si>
  <si>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</si>
  <si>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</si>
  <si>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</si>
  <si>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</si>
  <si>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</si>
  <si>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</si>
  <si>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</si>
  <si>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</si>
  <si>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</si>
  <si>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</si>
  <si>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</si>
  <si>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</si>
  <si>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</si>
  <si>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</si>
  <si>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</si>
  <si>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</si>
  <si>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</si>
  <si>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</si>
  <si>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</si>
  <si>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</si>
  <si>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</si>
  <si>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</si>
  <si>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</si>
  <si>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</si>
  <si>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</si>
  <si>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</si>
  <si>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</si>
  <si>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</si>
  <si>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</si>
  <si>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</si>
  <si>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</si>
  <si>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</si>
  <si>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</si>
  <si>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</si>
  <si>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</si>
  <si>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</si>
  <si>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</si>
  <si>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</si>
  <si>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</si>
  <si>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</si>
  <si>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</si>
  <si>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</si>
  <si>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</si>
  <si>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</si>
  <si>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</si>
  <si>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</si>
  <si>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</si>
  <si>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</si>
  <si>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</si>
  <si>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</si>
  <si>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</si>
  <si>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</si>
  <si>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</si>
  <si>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</si>
  <si>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</si>
  <si>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</si>
  <si>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</si>
  <si>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</si>
  <si>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</si>
  <si>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</si>
  <si>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</si>
  <si>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</si>
  <si>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</si>
  <si>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</si>
  <si>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</si>
  <si>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</si>
  <si>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</si>
  <si>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</si>
  <si>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</si>
  <si>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</si>
  <si>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</si>
  <si>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</si>
  <si>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</si>
  <si>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</si>
  <si>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</si>
  <si>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</si>
  <si>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</si>
  <si>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</si>
  <si>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</si>
  <si>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</si>
  <si>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</si>
  <si>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</si>
  <si>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</si>
  <si>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</si>
  <si>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</si>
  <si>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</si>
  <si>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</si>
  <si>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</si>
  <si>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</si>
  <si>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</si>
  <si>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</si>
  <si>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</si>
  <si>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</si>
  <si>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</si>
  <si>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</si>
  <si>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</si>
  <si>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</si>
  <si>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</si>
  <si>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</si>
  <si>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</si>
  <si>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</si>
  <si>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</si>
  <si>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</si>
  <si>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</si>
  <si>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</si>
  <si>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</si>
  <si>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</si>
  <si>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</si>
  <si>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</si>
  <si>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</si>
  <si>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</si>
  <si>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</si>
  <si>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</si>
  <si>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</si>
  <si>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</si>
  <si>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</si>
  <si>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</si>
  <si>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</si>
  <si>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</si>
  <si>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</si>
  <si>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</si>
  <si>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</si>
  <si>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</si>
  <si>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</si>
  <si>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</si>
  <si>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</si>
  <si>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</si>
  <si>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</si>
  <si>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</si>
  <si>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</si>
  <si>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</si>
  <si>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</si>
  <si>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</si>
  <si>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</si>
  <si>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</si>
  <si>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</si>
  <si>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</si>
  <si>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</si>
  <si>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</si>
  <si>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</si>
  <si>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</si>
  <si>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</si>
  <si>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</si>
  <si>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</si>
  <si>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</si>
  <si>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</si>
  <si>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</si>
  <si>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</si>
  <si>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</si>
  <si>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</si>
  <si>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</si>
  <si>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</si>
  <si>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</si>
  <si>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</si>
  <si>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</si>
  <si>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</si>
  <si>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</si>
  <si>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</si>
  <si>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</si>
  <si>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</si>
  <si>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</si>
  <si>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</si>
  <si>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</si>
  <si>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</si>
  <si>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</si>
  <si>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</si>
  <si>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</si>
  <si>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</si>
  <si>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</si>
  <si>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</si>
  <si>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</si>
  <si>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</si>
  <si>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</si>
  <si>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</si>
  <si>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</si>
  <si>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</si>
  <si>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</si>
  <si>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</si>
  <si>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</si>
  <si>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</si>
  <si>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</si>
  <si>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</si>
  <si>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</si>
  <si>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</si>
  <si>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</si>
  <si>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</si>
  <si>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</si>
  <si>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</si>
  <si>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</si>
  <si>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</si>
  <si>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</si>
  <si>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</si>
  <si>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</si>
  <si>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</si>
  <si>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</si>
  <si>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</si>
  <si>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</si>
  <si>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</si>
  <si>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</si>
  <si>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</si>
  <si>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</si>
  <si>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</si>
  <si>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</si>
  <si>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</si>
  <si>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</si>
  <si>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</si>
  <si>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</si>
  <si>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</si>
  <si>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</si>
  <si>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</si>
  <si>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</si>
  <si>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</si>
  <si>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</si>
  <si>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</si>
  <si>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</si>
  <si>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</si>
  <si>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</si>
  <si>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</si>
  <si>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</si>
  <si>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</si>
  <si>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</si>
  <si>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</si>
  <si>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</si>
  <si>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</si>
  <si>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</si>
  <si>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</si>
  <si>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</si>
  <si>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</si>
  <si>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</si>
  <si>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</si>
  <si>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</si>
  <si>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</si>
  <si>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</si>
  <si>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</si>
  <si>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</si>
  <si>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</si>
  <si>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</si>
  <si>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</si>
  <si>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</si>
  <si>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</si>
  <si>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</si>
  <si>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</si>
  <si>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</si>
  <si>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</si>
  <si>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</si>
  <si>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</si>
  <si>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</si>
  <si>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</si>
  <si>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</si>
  <si>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</si>
  <si>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</si>
  <si>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</si>
  <si>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</si>
  <si>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</si>
  <si>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</si>
  <si>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</si>
  <si>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</si>
  <si>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</si>
  <si>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</si>
  <si>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</si>
  <si>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</si>
  <si>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</si>
  <si>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</si>
  <si>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</si>
  <si>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</si>
  <si>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</si>
  <si>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</si>
  <si>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</si>
  <si>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</si>
  <si>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</si>
  <si>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</si>
  <si>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</si>
  <si>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</si>
  <si>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</si>
  <si>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</si>
  <si>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</si>
  <si>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</si>
  <si>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</si>
  <si>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</si>
  <si>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</si>
  <si>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</si>
  <si>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</si>
  <si>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</si>
  <si>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</si>
  <si>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</si>
  <si>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</si>
  <si>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</si>
  <si>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</si>
  <si>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</si>
  <si>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</si>
  <si>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</si>
  <si>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</si>
  <si>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</si>
  <si>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</si>
  <si>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</si>
  <si>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</si>
  <si>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</si>
  <si>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</si>
  <si>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</si>
  <si>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</si>
  <si>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</si>
  <si>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</si>
  <si>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</si>
  <si>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</si>
  <si>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</si>
  <si>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</si>
  <si>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</si>
  <si>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</si>
  <si>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</si>
  <si>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</si>
  <si>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</si>
  <si>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</si>
  <si>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</si>
  <si>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</si>
  <si>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</si>
  <si>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</si>
  <si>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</si>
  <si>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</si>
  <si>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</si>
  <si>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</si>
  <si>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</si>
  <si>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</si>
  <si>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</si>
  <si>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</si>
  <si>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</si>
  <si>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</si>
  <si>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</si>
  <si>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</si>
  <si>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</si>
  <si>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</si>
  <si>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</si>
  <si>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</si>
  <si>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</si>
  <si>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</si>
  <si>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</si>
  <si>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</si>
  <si>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</si>
  <si>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</si>
  <si>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</si>
  <si>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</si>
  <si>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</si>
  <si>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</si>
  <si>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</si>
  <si>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</si>
  <si>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</si>
  <si>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</si>
  <si>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</si>
  <si>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</si>
  <si>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</si>
  <si>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</si>
  <si>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</si>
  <si>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</si>
  <si>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</si>
  <si>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</si>
  <si>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</si>
  <si>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</si>
  <si>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</si>
  <si>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</si>
  <si>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</si>
  <si>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</si>
  <si>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</si>
  <si>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</si>
  <si>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</si>
  <si>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</si>
  <si>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</si>
  <si>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</si>
  <si>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</si>
  <si>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</si>
  <si>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</si>
  <si>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</si>
  <si>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</si>
  <si>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</si>
  <si>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</si>
  <si>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</si>
  <si>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</si>
  <si>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</si>
  <si>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</si>
  <si>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</si>
  <si>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</si>
  <si>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</si>
  <si>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</si>
  <si>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</si>
  <si>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</si>
  <si>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</si>
  <si>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</si>
  <si>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</si>
  <si>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</si>
  <si>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</si>
  <si>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</si>
  <si>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</si>
  <si>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</si>
  <si>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</si>
  <si>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</si>
  <si>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</si>
  <si>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</si>
  <si>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</si>
  <si>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</si>
  <si>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</si>
  <si>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</si>
  <si>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</si>
  <si>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</si>
  <si>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</si>
  <si>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</si>
  <si>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</si>
  <si>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</si>
  <si>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</si>
  <si>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</si>
  <si>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</si>
  <si>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</si>
  <si>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</si>
  <si>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</si>
  <si>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</si>
  <si>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</si>
  <si>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</si>
  <si>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</si>
  <si>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</si>
  <si>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</si>
  <si>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</si>
  <si>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</si>
  <si>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</si>
  <si>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</si>
  <si>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</si>
  <si>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</si>
  <si>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</si>
  <si>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</si>
  <si>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</si>
  <si>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</si>
  <si>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</si>
  <si>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</si>
  <si>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</si>
  <si>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</si>
  <si>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</si>
  <si>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</si>
  <si>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</si>
  <si>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</si>
  <si>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</si>
  <si>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</si>
  <si>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</si>
  <si>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</si>
  <si>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</si>
  <si>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</si>
  <si>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</si>
  <si>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</si>
  <si>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</si>
  <si>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</si>
  <si>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</si>
  <si>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</si>
  <si>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</si>
  <si>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</si>
  <si>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</si>
  <si>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</si>
  <si>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</si>
  <si>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</si>
  <si>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</si>
  <si>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</si>
  <si>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</si>
  <si>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</si>
  <si>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</si>
  <si>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</si>
  <si>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</si>
  <si>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</si>
  <si>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</si>
  <si>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</si>
  <si>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</si>
  <si>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</si>
  <si>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</si>
  <si>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</si>
  <si>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</si>
  <si>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</si>
  <si>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</si>
  <si>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</si>
  <si>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</si>
  <si>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</si>
  <si>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</si>
  <si>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</si>
  <si>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</si>
  <si>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</si>
  <si>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</si>
  <si>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</si>
  <si>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</si>
  <si>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</si>
  <si>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</si>
  <si>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</si>
  <si>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</si>
  <si>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</si>
  <si>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</si>
  <si>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</si>
  <si>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</si>
  <si>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</si>
  <si>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</si>
  <si>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</si>
  <si>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</si>
  <si>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</si>
  <si>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</si>
  <si>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</si>
  <si>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</si>
  <si>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</si>
  <si>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</si>
  <si>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</si>
  <si>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</si>
  <si>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</si>
  <si>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</si>
  <si>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</si>
  <si>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</si>
  <si>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</si>
  <si>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</si>
  <si>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</si>
  <si>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</si>
  <si>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</si>
  <si>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</si>
  <si>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</si>
  <si>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</si>
  <si>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</si>
  <si>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</si>
  <si>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</si>
  <si>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</si>
  <si>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</si>
  <si>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</si>
  <si>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</si>
  <si>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</si>
  <si>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</si>
  <si>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</si>
  <si>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</si>
  <si>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</si>
  <si>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</si>
  <si>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</si>
  <si>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</si>
  <si>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</si>
  <si>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</si>
  <si>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</si>
  <si>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</si>
  <si>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</si>
  <si>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</si>
  <si>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</si>
  <si>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</si>
  <si>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</si>
  <si>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</si>
  <si>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</si>
  <si>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</si>
  <si>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</si>
  <si>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</si>
  <si>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</si>
  <si>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</si>
  <si>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</si>
  <si>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</si>
  <si>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</si>
  <si>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</si>
  <si>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</si>
  <si>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</si>
  <si>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</si>
  <si>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</si>
  <si>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</si>
  <si>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</si>
  <si>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</si>
  <si>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</si>
  <si>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</si>
  <si>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</si>
  <si>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</si>
  <si>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</si>
  <si>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</si>
  <si>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</si>
  <si>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</si>
  <si>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</si>
  <si>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</si>
  <si>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</si>
  <si>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</si>
  <si>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</si>
  <si>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</si>
  <si>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</si>
  <si>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</si>
  <si>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</si>
  <si>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</si>
  <si>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</si>
  <si>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</si>
  <si>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</si>
  <si>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</si>
  <si>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</si>
  <si>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</si>
  <si>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</si>
  <si>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</si>
  <si>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</si>
  <si>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</si>
  <si>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</si>
  <si>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</si>
  <si>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</si>
  <si>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</si>
  <si>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</si>
  <si>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</si>
  <si>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</si>
  <si>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</si>
  <si>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</si>
  <si>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</si>
  <si>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</si>
  <si>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</si>
  <si>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</si>
  <si>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</si>
  <si>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</si>
  <si>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</si>
  <si>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</si>
  <si>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</si>
  <si>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</si>
  <si>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</si>
  <si>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</si>
  <si>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</si>
  <si>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</si>
  <si>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</si>
  <si>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</si>
  <si>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</si>
  <si>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</si>
  <si>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</si>
  <si>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</si>
  <si>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</si>
  <si>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</si>
  <si>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</si>
  <si>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</si>
  <si>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</si>
  <si>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</si>
  <si>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</si>
  <si>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</si>
  <si>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</si>
  <si>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</si>
  <si>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</si>
  <si>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</si>
  <si>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</si>
  <si>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</si>
  <si>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</si>
  <si>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</si>
  <si>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</si>
  <si>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</si>
  <si>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</si>
  <si>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</si>
  <si>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</si>
  <si>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</si>
  <si>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</si>
  <si>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</si>
  <si>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</si>
  <si>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</si>
  <si>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</si>
  <si>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</si>
  <si>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</si>
  <si>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</si>
  <si>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</si>
  <si>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</si>
  <si>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</si>
  <si>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</si>
  <si>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</si>
  <si>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</si>
  <si>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</si>
  <si>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</si>
  <si>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</si>
  <si>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</si>
  <si>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</si>
  <si>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</si>
  <si>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</si>
  <si>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</si>
  <si>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</si>
  <si>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</si>
  <si>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</si>
  <si>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</si>
  <si>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</si>
  <si>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</si>
  <si>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</si>
  <si>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</si>
  <si>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</si>
  <si>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</si>
  <si>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</si>
  <si>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</si>
  <si>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</si>
  <si>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</si>
  <si>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</si>
  <si>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</si>
  <si>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</si>
  <si>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</si>
  <si>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</si>
  <si>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</si>
  <si>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</si>
  <si>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</si>
  <si>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</si>
  <si>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</si>
  <si>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</si>
  <si>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</si>
  <si>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</si>
  <si>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</si>
  <si>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</si>
  <si>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</si>
  <si>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</si>
  <si>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</si>
  <si>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</si>
  <si>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</si>
  <si>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</si>
  <si>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</si>
  <si>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</si>
  <si>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</si>
  <si>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</si>
  <si>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</si>
  <si>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</si>
  <si>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</si>
  <si>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</si>
  <si>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</si>
  <si>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</si>
  <si>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</si>
  <si>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</si>
  <si>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</si>
  <si>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</si>
  <si>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</si>
  <si>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</si>
  <si>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</si>
  <si>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</si>
  <si>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</si>
  <si>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</si>
  <si>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</si>
  <si>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</si>
  <si>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</si>
  <si>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</si>
  <si>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</si>
  <si>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</si>
  <si>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</si>
  <si>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</si>
  <si>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</si>
  <si>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</si>
  <si>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</si>
  <si>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</si>
  <si>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</si>
  <si>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</si>
  <si>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</si>
  <si>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</si>
  <si>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</si>
  <si>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</si>
  <si>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</si>
  <si>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</si>
  <si>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</si>
  <si>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</si>
  <si>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</si>
  <si>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</si>
  <si>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</si>
  <si>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</si>
  <si>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</si>
  <si>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</si>
  <si>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</si>
  <si>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</si>
  <si>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</si>
  <si>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</si>
  <si>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</si>
  <si>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</si>
  <si>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</si>
  <si>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</si>
  <si>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</si>
  <si>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</si>
  <si>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</si>
  <si>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</si>
  <si>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</si>
  <si>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</si>
  <si>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</si>
  <si>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</si>
  <si>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</si>
  <si>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</si>
  <si>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</si>
  <si>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</si>
  <si>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</si>
  <si>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</si>
  <si>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</si>
  <si>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</si>
  <si>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</si>
  <si>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</si>
  <si>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</si>
  <si>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</si>
  <si>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</si>
  <si>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</si>
  <si>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</si>
  <si>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</si>
  <si>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</si>
  <si>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</si>
  <si>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</si>
  <si>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</si>
  <si>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</si>
  <si>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</si>
  <si>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</si>
  <si>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</si>
  <si>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</si>
  <si>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</si>
  <si>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</si>
  <si>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</si>
  <si>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</si>
  <si>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</si>
  <si>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</si>
  <si>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</si>
  <si>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</si>
  <si>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</si>
  <si>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</si>
  <si>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</si>
  <si>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</si>
  <si>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</si>
  <si>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</si>
  <si>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</si>
  <si>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</si>
  <si>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</si>
  <si>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</si>
  <si>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</si>
  <si>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</si>
  <si>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</si>
  <si>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</si>
  <si>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</si>
  <si>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</si>
  <si>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</si>
  <si>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</si>
  <si>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</si>
  <si>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</si>
  <si>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</si>
  <si>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</si>
  <si>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</si>
  <si>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</si>
  <si>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</si>
  <si>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</si>
  <si>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</si>
  <si>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</si>
  <si>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</si>
  <si>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</si>
  <si>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</si>
  <si>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</si>
  <si>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</si>
  <si>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</si>
  <si>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</si>
  <si>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</si>
  <si>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</si>
  <si>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</si>
  <si>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</si>
  <si>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</si>
  <si>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</si>
  <si>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</si>
  <si>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</si>
  <si>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</si>
  <si>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</si>
  <si>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</si>
  <si>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</si>
  <si>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</si>
  <si>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</si>
  <si>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</si>
  <si>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</si>
  <si>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</si>
  <si>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</si>
  <si>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</si>
  <si>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</si>
  <si>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</si>
  <si>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</si>
  <si>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</si>
  <si>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</si>
  <si>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</si>
  <si>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</si>
  <si>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</si>
  <si>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</si>
  <si>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</si>
  <si>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</si>
  <si>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</si>
  <si>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</si>
  <si>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</si>
  <si>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</si>
  <si>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</si>
  <si>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</si>
  <si>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</si>
  <si>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</si>
  <si>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</si>
  <si>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</si>
  <si>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</si>
  <si>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</si>
  <si>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</si>
  <si>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</si>
  <si>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</si>
  <si>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</si>
  <si>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</si>
  <si>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</si>
  <si>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</si>
  <si>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</si>
  <si>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</si>
  <si>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</si>
  <si>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</si>
  <si>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</si>
  <si>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</si>
  <si>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</si>
  <si>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</si>
  <si>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</si>
  <si>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</si>
  <si>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</si>
  <si>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</si>
  <si>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</si>
  <si>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</si>
  <si>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</si>
  <si>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</si>
  <si>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</si>
  <si>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</si>
  <si>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</si>
  <si>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</si>
  <si>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</si>
  <si>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</si>
  <si>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</si>
  <si>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</si>
  <si>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</si>
  <si>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</si>
  <si>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</si>
  <si>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</si>
  <si>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</si>
  <si>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</si>
  <si>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</si>
  <si>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</si>
  <si>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</si>
  <si>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</si>
  <si>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</si>
  <si>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</si>
  <si>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</si>
  <si>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</si>
  <si>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</si>
  <si>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</si>
  <si>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</si>
  <si>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</si>
  <si>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</si>
  <si>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</si>
  <si>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</si>
  <si>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</si>
  <si>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</si>
  <si>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</si>
  <si>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</si>
  <si>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</si>
  <si>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</si>
  <si>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</si>
  <si>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</si>
  <si>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</si>
  <si>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</si>
  <si>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</si>
  <si>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</si>
  <si>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</si>
  <si>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</si>
  <si>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</si>
  <si>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</si>
  <si>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</si>
  <si>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</si>
  <si>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</si>
  <si>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</si>
  <si>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</si>
  <si>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</si>
  <si>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</si>
  <si>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</si>
  <si>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</si>
  <si>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</si>
  <si>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</si>
  <si>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</si>
  <si>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</si>
  <si>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</si>
  <si>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</si>
  <si>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</si>
  <si>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</si>
  <si>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</si>
  <si>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</si>
  <si>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</si>
  <si>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</si>
  <si>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</si>
  <si>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</si>
  <si>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</si>
  <si>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</si>
  <si>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</si>
  <si>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</si>
  <si>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</si>
  <si>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</si>
  <si>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</si>
  <si>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</si>
  <si>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</si>
  <si>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</si>
  <si>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</si>
  <si>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</si>
  <si>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</si>
  <si>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</si>
  <si>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</si>
  <si>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</si>
  <si>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</si>
  <si>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</si>
  <si>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</si>
  <si>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</si>
  <si>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</si>
  <si>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</si>
  <si>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</si>
  <si>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</si>
  <si>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</si>
  <si>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</si>
  <si>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</si>
  <si>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</si>
  <si>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</si>
  <si>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</si>
  <si>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</si>
  <si>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</si>
  <si>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</si>
  <si>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</si>
  <si>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</si>
  <si>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</si>
  <si>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</si>
  <si>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</si>
  <si>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</si>
  <si>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</si>
  <si>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</si>
  <si>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</si>
  <si>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</si>
  <si>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</si>
  <si>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</si>
  <si>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</si>
  <si>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</si>
  <si>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</si>
  <si>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</si>
  <si>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</si>
  <si>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</si>
  <si>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</si>
  <si>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</si>
  <si>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</si>
  <si>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</si>
  <si>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</si>
  <si>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</si>
  <si>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</si>
  <si>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</si>
  <si>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</si>
  <si>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</si>
  <si>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</si>
  <si>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</si>
  <si>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</si>
  <si>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</si>
  <si>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</si>
  <si>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</si>
  <si>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</si>
  <si>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</si>
  <si>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</si>
  <si>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</si>
  <si>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</si>
  <si>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</si>
  <si>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</si>
  <si>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</si>
  <si>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</si>
  <si>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</si>
  <si>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</si>
  <si>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</si>
  <si>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</si>
  <si>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</si>
  <si>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</si>
  <si>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</si>
  <si>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</si>
  <si>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</si>
  <si>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</si>
  <si>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</si>
  <si>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</si>
  <si>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</si>
  <si>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</si>
  <si>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</si>
  <si>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</si>
  <si>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</si>
  <si>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</si>
  <si>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</si>
  <si>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</si>
  <si>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</si>
  <si>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</si>
  <si>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</si>
  <si>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</si>
  <si>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</si>
  <si>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</si>
  <si>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</si>
  <si>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</si>
  <si>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</si>
  <si>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</si>
  <si>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</si>
  <si>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</si>
  <si>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</si>
  <si>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</si>
  <si>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</si>
  <si>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</si>
  <si>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</si>
  <si>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</si>
  <si>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</si>
  <si>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</si>
  <si>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</si>
  <si>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</si>
  <si>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</si>
  <si>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</si>
  <si>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</si>
  <si>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</si>
  <si>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</si>
  <si>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</si>
  <si>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</si>
  <si>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</si>
  <si>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</si>
  <si>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</si>
  <si>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</si>
  <si>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</si>
  <si>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</si>
  <si>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</si>
  <si>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</si>
  <si>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</si>
  <si>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</si>
  <si>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</si>
  <si>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</si>
  <si>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</si>
  <si>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</si>
  <si>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</si>
  <si>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</si>
  <si>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</si>
  <si>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</si>
  <si>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</si>
  <si>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</si>
  <si>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</si>
  <si>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</si>
  <si>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</si>
  <si>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</si>
  <si>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</si>
  <si>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</si>
  <si>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</si>
  <si>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</si>
  <si>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</si>
  <si>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</si>
  <si>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</si>
  <si>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</si>
  <si>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</si>
  <si>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</si>
  <si>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</si>
  <si>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</si>
  <si>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</si>
  <si>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</si>
  <si>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</si>
  <si>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</si>
  <si>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</si>
  <si>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</si>
  <si>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</si>
  <si>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</si>
  <si>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</si>
  <si>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</si>
  <si>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</si>
  <si>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</si>
  <si>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</si>
  <si>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</si>
  <si>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</si>
  <si>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</si>
  <si>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</si>
  <si>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</si>
  <si>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</si>
  <si>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</si>
  <si>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</si>
  <si>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</si>
  <si>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</si>
  <si>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</si>
  <si>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</si>
  <si>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</si>
  <si>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</si>
  <si>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</si>
  <si>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</si>
  <si>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</si>
  <si>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</si>
  <si>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</si>
  <si>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</si>
  <si>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</si>
  <si>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</si>
  <si>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</si>
  <si>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</si>
  <si>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</si>
  <si>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</si>
  <si>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</si>
  <si>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</si>
  <si>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</si>
  <si>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</si>
  <si>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</si>
  <si>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</si>
  <si>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</si>
  <si>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</si>
  <si>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</si>
  <si>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</si>
  <si>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</si>
  <si>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</si>
  <si>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</si>
  <si>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</si>
  <si>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</si>
  <si>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</si>
  <si>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</si>
  <si>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</si>
  <si>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</si>
  <si>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</si>
  <si>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</si>
  <si>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</si>
  <si>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</si>
  <si>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</si>
  <si>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</si>
  <si>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</si>
  <si>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</si>
  <si>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</si>
  <si>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</si>
  <si>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</si>
  <si>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</si>
  <si>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</si>
  <si>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</si>
  <si>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</si>
  <si>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</si>
  <si>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</si>
  <si>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</si>
  <si>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</si>
  <si>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</si>
  <si>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</si>
  <si>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</si>
  <si>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</si>
  <si>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</si>
  <si>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</si>
  <si>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</si>
  <si>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</si>
  <si>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</si>
  <si>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</si>
  <si>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</si>
  <si>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</si>
  <si>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</si>
  <si>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</si>
  <si>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</si>
  <si>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</si>
  <si>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</si>
  <si>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</si>
  <si>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</si>
  <si>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</si>
  <si>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</si>
  <si>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</si>
  <si>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</si>
  <si>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</si>
  <si>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</si>
  <si>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</si>
  <si>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</si>
  <si>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</si>
  <si>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</si>
  <si>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</si>
  <si>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</si>
  <si>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</si>
  <si>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</si>
  <si>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</si>
  <si>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</si>
  <si>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</si>
  <si>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</si>
  <si>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</si>
  <si>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</si>
  <si>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</si>
  <si>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</si>
  <si>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</si>
  <si>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</si>
  <si>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</si>
  <si>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</si>
  <si>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</si>
  <si>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</si>
  <si>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</si>
  <si>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</si>
  <si>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</si>
  <si>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</si>
  <si>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</si>
  <si>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</si>
  <si>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</si>
  <si>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</si>
  <si>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</si>
  <si>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</si>
  <si>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</si>
  <si>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</si>
  <si>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</si>
  <si>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</si>
  <si>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</si>
  <si>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</si>
  <si>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</si>
  <si>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</si>
  <si>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</si>
  <si>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</si>
  <si>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</si>
  <si>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</si>
  <si>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</si>
  <si>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</si>
  <si>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</si>
  <si>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</si>
  <si>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</si>
  <si>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</si>
  <si>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</si>
  <si>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</si>
  <si>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</si>
  <si>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</si>
  <si>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</si>
  <si>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</si>
  <si>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</si>
  <si>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</si>
  <si>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</si>
  <si>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</si>
  <si>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</si>
  <si>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</si>
  <si>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</si>
  <si>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</si>
  <si>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</si>
  <si>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</si>
  <si>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</si>
  <si>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</si>
  <si>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</si>
  <si>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</si>
  <si>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</si>
  <si>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</si>
  <si>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</si>
  <si>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</si>
  <si>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</si>
  <si>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</si>
  <si>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</si>
  <si>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</si>
  <si>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</si>
  <si>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</si>
  <si>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</si>
  <si>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</si>
  <si>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</si>
  <si>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</si>
  <si>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</si>
  <si>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</si>
  <si>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</si>
  <si>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</si>
  <si>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</si>
  <si>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</si>
  <si>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</si>
  <si>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</si>
  <si>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</si>
  <si>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</si>
  <si>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</si>
  <si>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</si>
  <si>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</si>
  <si>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</si>
  <si>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</si>
  <si>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</si>
  <si>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</si>
  <si>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</si>
  <si>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</si>
  <si>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</si>
  <si>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</si>
  <si>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</si>
  <si>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</si>
  <si>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</si>
  <si>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</si>
  <si>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</si>
  <si>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</si>
  <si>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</si>
  <si>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</si>
  <si>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</si>
  <si>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</si>
  <si>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</si>
  <si>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</si>
  <si>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</si>
  <si>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</si>
  <si>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</si>
  <si>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</si>
  <si>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</si>
  <si>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</si>
  <si>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</si>
  <si>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</si>
  <si>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</si>
  <si>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</si>
  <si>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</si>
  <si>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</si>
  <si>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</si>
  <si>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</si>
  <si>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</si>
  <si>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</si>
  <si>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</si>
  <si>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</si>
  <si>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</si>
  <si>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</si>
  <si>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</si>
  <si>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</si>
  <si>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</si>
  <si>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</si>
  <si>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</si>
  <si>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</si>
  <si>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</si>
  <si>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</si>
  <si>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</si>
  <si>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</si>
  <si>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</si>
  <si>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</si>
  <si>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</si>
  <si>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</si>
  <si>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</si>
  <si>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</si>
  <si>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</si>
  <si>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</si>
  <si>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</si>
  <si>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</si>
  <si>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</si>
  <si>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</si>
  <si>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</si>
  <si>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</si>
  <si>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</si>
  <si>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</si>
  <si>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</si>
  <si>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</si>
  <si>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</si>
  <si>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</si>
  <si>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</si>
  <si>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</si>
  <si>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</si>
  <si>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</si>
  <si>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</si>
  <si>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</si>
  <si>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</si>
  <si>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</si>
  <si>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</si>
  <si>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</si>
  <si>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</si>
  <si>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</si>
  <si>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</si>
  <si>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</si>
  <si>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</si>
  <si>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</si>
  <si>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</si>
  <si>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</si>
  <si>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</si>
  <si>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</si>
  <si>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</si>
  <si>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</si>
  <si>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</si>
  <si>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</si>
  <si>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</si>
  <si>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</si>
  <si>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</si>
  <si>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</si>
  <si>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</si>
  <si>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</si>
  <si>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</si>
  <si>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</si>
  <si>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</si>
  <si>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</si>
  <si>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</si>
  <si>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</si>
  <si>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</si>
  <si>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</si>
  <si>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</si>
  <si>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</si>
  <si>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</si>
  <si>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</si>
  <si>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</si>
  <si>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</si>
  <si>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</si>
  <si>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</si>
  <si>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</si>
  <si>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</si>
  <si>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</si>
  <si>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</si>
  <si>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</si>
  <si>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</si>
  <si>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</si>
  <si>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</si>
  <si>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</si>
  <si>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</si>
  <si>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</si>
  <si>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</si>
  <si>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</si>
  <si>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</si>
  <si>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</si>
  <si>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</si>
  <si>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</si>
  <si>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</si>
  <si>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</si>
  <si>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</si>
  <si>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</si>
  <si>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</si>
  <si>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</si>
  <si>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</si>
  <si>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</si>
  <si>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</si>
  <si>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</si>
  <si>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</si>
  <si>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</si>
  <si>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</si>
  <si>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</si>
  <si>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</si>
  <si>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</si>
  <si>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</si>
  <si>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</si>
  <si>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</si>
  <si>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</si>
  <si>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</si>
  <si>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</si>
  <si>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</si>
  <si>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</si>
  <si>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</si>
  <si>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</si>
  <si>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</si>
  <si>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</si>
  <si>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</si>
  <si>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</si>
  <si>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</si>
  <si>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</si>
  <si>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</si>
  <si>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</si>
  <si>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</si>
  <si>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</si>
  <si>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</si>
  <si>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</si>
  <si>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</si>
  <si>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</si>
  <si>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</si>
  <si>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</si>
  <si>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</si>
  <si>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</si>
  <si>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</si>
  <si>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</si>
  <si>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</si>
  <si>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</si>
  <si>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</si>
  <si>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</si>
  <si>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</si>
  <si>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</si>
  <si>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</si>
  <si>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</si>
  <si>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</si>
  <si>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</si>
  <si>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</si>
  <si>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</si>
  <si>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</si>
  <si>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</si>
  <si>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</si>
  <si>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</si>
  <si>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</si>
  <si>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</si>
  <si>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</si>
  <si>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</si>
  <si>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</si>
  <si>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</si>
  <si>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</si>
  <si>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</si>
  <si>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</si>
  <si>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</si>
  <si>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</si>
  <si>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</si>
  <si>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</si>
  <si>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</si>
  <si>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</si>
  <si>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</si>
  <si>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</si>
  <si>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</si>
  <si>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</si>
  <si>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</si>
  <si>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</si>
  <si>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</si>
  <si>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</si>
  <si>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</si>
  <si>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</si>
  <si>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</si>
  <si>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</si>
  <si>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</si>
  <si>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</si>
  <si>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</si>
  <si>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</si>
  <si>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</si>
  <si>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</si>
  <si>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</si>
  <si>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</si>
  <si>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</si>
  <si>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</si>
  <si>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</si>
  <si>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</si>
  <si>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</si>
  <si>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</si>
  <si>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</si>
  <si>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</si>
  <si>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</si>
  <si>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</si>
  <si>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</si>
  <si>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</si>
  <si>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</si>
  <si>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</si>
  <si>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</si>
  <si>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</si>
  <si>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</si>
  <si>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</si>
  <si>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</si>
  <si>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</si>
  <si>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</si>
  <si>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</si>
  <si>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</si>
  <si>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</si>
  <si>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</si>
  <si>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</si>
  <si>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</si>
  <si>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</si>
  <si>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</si>
  <si>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</si>
  <si>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</si>
  <si>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</si>
  <si>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</si>
  <si>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</si>
  <si>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</si>
  <si>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</si>
  <si>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</si>
  <si>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</si>
  <si>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</si>
  <si>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</si>
  <si>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</si>
  <si>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</si>
  <si>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</si>
  <si>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</si>
  <si>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</si>
  <si>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</si>
  <si>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</si>
  <si>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</si>
  <si>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</si>
  <si>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</si>
  <si>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</si>
  <si>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</si>
  <si>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</si>
  <si>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</si>
  <si>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</si>
  <si>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</si>
  <si>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</si>
  <si>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</si>
  <si>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</si>
  <si>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</si>
  <si>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</si>
  <si>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</si>
  <si>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</si>
  <si>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</si>
  <si>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</si>
  <si>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</si>
  <si>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</si>
  <si>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</si>
  <si>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</si>
  <si>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</si>
  <si>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</si>
  <si>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</si>
  <si>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</si>
  <si>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</si>
  <si>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</si>
  <si>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</si>
  <si>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</si>
  <si>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</si>
  <si>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</si>
  <si>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</si>
  <si>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</si>
  <si>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</si>
  <si>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</si>
  <si>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</si>
  <si>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</si>
  <si>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</si>
  <si>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</si>
  <si>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</si>
  <si>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</si>
  <si>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</si>
  <si>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</si>
  <si>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</si>
  <si>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</si>
  <si>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</si>
  <si>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</si>
  <si>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</si>
  <si>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</si>
  <si>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</si>
  <si>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</si>
  <si>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</si>
  <si>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</si>
  <si>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</si>
  <si>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</si>
  <si>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</si>
  <si>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</si>
  <si>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</si>
  <si>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</si>
  <si>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</si>
  <si>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</si>
  <si>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</si>
  <si>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</si>
  <si>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</si>
  <si>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</si>
  <si>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</si>
  <si>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</si>
  <si>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</si>
  <si>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</si>
  <si>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</si>
  <si>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</si>
  <si>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</si>
  <si>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</si>
  <si>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</si>
  <si>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</si>
  <si>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</si>
  <si>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</si>
  <si>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</si>
  <si>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</si>
  <si>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</si>
  <si>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</si>
  <si>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</si>
  <si>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</si>
  <si>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</si>
  <si>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</si>
  <si>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</si>
  <si>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</si>
  <si>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</si>
  <si>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</si>
  <si>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</si>
  <si>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</si>
  <si>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</si>
  <si>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</si>
  <si>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</si>
  <si>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</si>
  <si>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</si>
  <si>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</si>
  <si>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</si>
  <si>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</si>
  <si>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</si>
  <si>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</si>
  <si>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</si>
  <si>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</si>
  <si>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</si>
  <si>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</si>
  <si>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</si>
  <si>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</si>
  <si>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</si>
  <si>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</si>
  <si>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</si>
  <si>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</si>
  <si>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</si>
  <si>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</si>
  <si>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</si>
  <si>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</si>
  <si>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</si>
  <si>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</si>
  <si>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</si>
  <si>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</si>
  <si>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</si>
  <si>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</si>
  <si>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</si>
  <si>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</si>
  <si>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</si>
  <si>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</si>
  <si>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</si>
  <si>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</si>
  <si>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</si>
  <si>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</si>
  <si>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</si>
  <si>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</si>
  <si>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</si>
  <si>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</si>
  <si>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</si>
  <si>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</si>
  <si>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</si>
  <si>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</si>
  <si>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</si>
  <si>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</si>
  <si>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</si>
  <si>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</si>
  <si>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</si>
  <si>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</si>
  <si>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</si>
  <si>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</si>
  <si>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</si>
  <si>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</si>
  <si>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</si>
  <si>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</si>
  <si>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</si>
  <si>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</si>
  <si>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</si>
  <si>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</si>
  <si>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</si>
  <si>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</si>
  <si>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</si>
  <si>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</si>
  <si>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</si>
  <si>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</si>
  <si>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</si>
  <si>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</si>
  <si>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</si>
  <si>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</si>
  <si>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</si>
  <si>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</si>
  <si>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</si>
  <si>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</si>
  <si>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</si>
  <si>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</si>
  <si>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</si>
  <si>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</si>
  <si>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</si>
  <si>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</si>
  <si>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</si>
  <si>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</si>
  <si>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</si>
  <si>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</si>
  <si>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</si>
  <si>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</si>
  <si>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</si>
  <si>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</si>
  <si>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</si>
  <si>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</si>
  <si>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</si>
  <si>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</si>
  <si>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</si>
  <si>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</si>
  <si>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</si>
  <si>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</si>
  <si>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</si>
  <si>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</si>
  <si>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</si>
  <si>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</si>
  <si>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</si>
  <si>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</si>
  <si>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</si>
  <si>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</si>
  <si>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</si>
  <si>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</si>
  <si>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</si>
  <si>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</si>
  <si>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</si>
  <si>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</si>
  <si>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</si>
  <si>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</si>
  <si>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</si>
  <si>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</si>
  <si>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</si>
  <si>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</si>
  <si>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</si>
  <si>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</si>
  <si>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</si>
  <si>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</si>
  <si>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</si>
  <si>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</si>
  <si>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</si>
  <si>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</si>
  <si>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</si>
  <si>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</si>
  <si>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</si>
  <si>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</si>
  <si>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</si>
  <si>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</si>
  <si>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</si>
  <si>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</si>
  <si>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</si>
  <si>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</si>
  <si>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</si>
  <si>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</si>
  <si>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</si>
  <si>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</si>
  <si>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</si>
  <si>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</si>
  <si>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</si>
  <si>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</si>
  <si>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</si>
  <si>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</si>
  <si>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</si>
  <si>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</si>
  <si>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</si>
  <si>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</si>
  <si>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</si>
  <si>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</si>
  <si>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</si>
  <si>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</si>
  <si>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</si>
  <si>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</si>
  <si>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</si>
  <si>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</si>
  <si>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</si>
  <si>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</si>
  <si>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</si>
  <si>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</si>
  <si>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</si>
  <si>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</si>
  <si>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</si>
  <si>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</si>
  <si>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</si>
  <si>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</si>
  <si>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</si>
  <si>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</si>
  <si>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</si>
  <si>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</si>
  <si>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</si>
  <si>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</si>
  <si>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</si>
  <si>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</si>
  <si>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</si>
  <si>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</si>
  <si>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</si>
  <si>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</si>
  <si>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</si>
  <si>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</si>
  <si>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</si>
  <si>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</si>
  <si>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</si>
  <si>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</si>
  <si>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</si>
  <si>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</si>
  <si>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</si>
  <si>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</si>
  <si>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</si>
  <si>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</si>
  <si>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</si>
  <si>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</si>
  <si>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</si>
  <si>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</si>
  <si>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</si>
  <si>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</si>
  <si>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</si>
  <si>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</si>
  <si>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</si>
  <si>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</si>
  <si>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</si>
  <si>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</si>
  <si>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</si>
  <si>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</si>
  <si>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</si>
  <si>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</si>
  <si>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</si>
  <si>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</si>
  <si>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</si>
  <si>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</si>
  <si>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</si>
  <si>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</si>
  <si>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</si>
  <si>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</si>
  <si>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</si>
  <si>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</si>
  <si>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</si>
  <si>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</si>
  <si>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</si>
  <si>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</si>
  <si>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</si>
  <si>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</si>
  <si>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</si>
  <si>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</si>
  <si>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</si>
  <si>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</si>
  <si>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</si>
  <si>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</si>
  <si>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</si>
  <si>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</si>
  <si>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</si>
  <si>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</si>
  <si>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</si>
  <si>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</si>
  <si>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</si>
  <si>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</si>
  <si>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</si>
  <si>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</si>
  <si>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</si>
  <si>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</si>
  <si>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</si>
  <si>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</si>
  <si>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</si>
  <si>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</si>
  <si>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</si>
  <si>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</si>
  <si>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</si>
  <si>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</si>
  <si>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</si>
  <si>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</si>
  <si>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</si>
  <si>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</si>
  <si>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</si>
  <si>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</si>
  <si>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</si>
  <si>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</si>
  <si>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</si>
  <si>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</si>
  <si>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</si>
  <si>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</si>
  <si>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</si>
  <si>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</si>
  <si>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</si>
  <si>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</si>
  <si>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</si>
  <si>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</si>
  <si>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</si>
  <si>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</si>
  <si>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</si>
  <si>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</si>
  <si>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</si>
  <si>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</si>
  <si>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</si>
  <si>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</si>
  <si>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</si>
  <si>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</si>
  <si>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</si>
  <si>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</si>
  <si>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</si>
  <si>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</si>
  <si>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</si>
  <si>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</si>
  <si>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</si>
  <si>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</si>
  <si>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</si>
  <si>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</si>
  <si>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</si>
  <si>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</si>
  <si>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</si>
  <si>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</si>
  <si>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</si>
  <si>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</si>
  <si>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</si>
  <si>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</si>
  <si>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</si>
  <si>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</si>
  <si>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</si>
  <si>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</si>
  <si>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</si>
  <si>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</si>
  <si>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</si>
  <si>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</si>
  <si>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</si>
  <si>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</si>
  <si>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</si>
  <si>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</si>
  <si>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</si>
  <si>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</si>
  <si>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</si>
  <si>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</si>
  <si>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</si>
  <si>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</si>
  <si>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</si>
  <si>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</si>
  <si>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</si>
  <si>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</si>
  <si>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</si>
  <si>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</si>
  <si>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</si>
  <si>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</si>
  <si>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</si>
  <si>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</si>
  <si>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</si>
  <si>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</si>
  <si>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</si>
  <si>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</si>
  <si>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</si>
  <si>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</si>
  <si>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</si>
  <si>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</si>
  <si>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</si>
  <si>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</si>
  <si>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</si>
  <si>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</si>
  <si>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</si>
  <si>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</si>
  <si>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</si>
  <si>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</si>
  <si>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</si>
  <si>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</si>
  <si>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</si>
  <si>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</si>
  <si>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</si>
  <si>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</si>
  <si>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</si>
  <si>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</si>
  <si>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</si>
  <si>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</si>
  <si>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</si>
  <si>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</si>
  <si>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</si>
  <si>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</si>
  <si>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</si>
  <si>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</si>
  <si>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</si>
  <si>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</si>
  <si>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</si>
  <si>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</si>
  <si>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</si>
  <si>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</si>
  <si>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</si>
  <si>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</si>
  <si>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</si>
  <si>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</si>
  <si>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</si>
  <si>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</si>
  <si>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</si>
  <si>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</si>
  <si>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</si>
  <si>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</si>
  <si>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</si>
  <si>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</si>
  <si>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</si>
  <si>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</si>
  <si>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</si>
  <si>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</si>
  <si>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</si>
  <si>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</si>
  <si>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</si>
  <si>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</si>
  <si>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</si>
  <si>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</si>
  <si>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</si>
  <si>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</si>
  <si>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</si>
  <si>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</si>
  <si>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</si>
  <si>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</si>
  <si>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</si>
  <si>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</si>
  <si>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</si>
  <si>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</si>
  <si>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</si>
  <si>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</si>
  <si>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</si>
  <si>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</si>
  <si>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</si>
  <si>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</si>
  <si>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</si>
  <si>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</si>
  <si>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</si>
  <si>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</si>
  <si>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</si>
  <si>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</si>
  <si>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</si>
  <si>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</si>
  <si>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</si>
  <si>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</si>
  <si>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</si>
  <si>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</si>
  <si>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</si>
  <si>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</si>
  <si>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</si>
  <si>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</si>
  <si>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</si>
  <si>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</si>
  <si>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</si>
  <si>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</si>
  <si>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</si>
  <si>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</si>
  <si>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</si>
  <si>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</si>
  <si>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</si>
  <si>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</si>
  <si>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</si>
  <si>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</si>
  <si>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</si>
  <si>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</si>
  <si>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</si>
  <si>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</si>
  <si>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</si>
  <si>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</si>
  <si>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</si>
  <si>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</si>
  <si>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</si>
  <si>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</si>
  <si>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</si>
  <si>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</si>
  <si>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</si>
  <si>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</si>
  <si>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</si>
  <si>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</si>
  <si>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</si>
  <si>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</si>
  <si>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</si>
  <si>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</si>
  <si>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</si>
  <si>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</si>
  <si>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</si>
  <si>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</si>
  <si>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</si>
  <si>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</si>
  <si>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</si>
  <si>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</si>
  <si>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</si>
  <si>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</si>
  <si>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</si>
  <si>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</si>
  <si>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</si>
  <si>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</si>
  <si>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</si>
  <si>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</si>
  <si>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</si>
  <si>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</si>
  <si>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</si>
  <si>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</si>
  <si>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</si>
  <si>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</si>
  <si>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</si>
  <si>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</si>
  <si>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</si>
  <si>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</si>
  <si>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</si>
  <si>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</si>
  <si>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</si>
  <si>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</si>
  <si>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</si>
  <si>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</si>
  <si>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</si>
  <si>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</si>
  <si>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</si>
  <si>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</si>
  <si>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</si>
  <si>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</si>
  <si>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</si>
  <si>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</si>
  <si>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</si>
  <si>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</si>
  <si>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</si>
  <si>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</si>
  <si>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</si>
  <si>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</si>
  <si>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</si>
  <si>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</si>
  <si>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</si>
  <si>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</si>
  <si>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</si>
  <si>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</si>
  <si>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</si>
  <si>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</si>
  <si>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</si>
  <si>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</si>
  <si>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</si>
  <si>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</si>
  <si>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</si>
  <si>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</si>
  <si>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</si>
  <si>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</si>
  <si>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</si>
  <si>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</si>
  <si>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</si>
  <si>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</si>
  <si>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</si>
  <si>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</si>
  <si>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</si>
  <si>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</si>
  <si>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</si>
  <si>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</si>
  <si>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</si>
  <si>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</si>
  <si>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</si>
  <si>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</si>
  <si>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</si>
  <si>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</si>
  <si>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</si>
  <si>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</si>
  <si>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</si>
  <si>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</si>
  <si>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</si>
  <si>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</si>
  <si>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</si>
  <si>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</si>
  <si>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</si>
  <si>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</si>
  <si>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</si>
  <si>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</si>
  <si>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</si>
  <si>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</si>
  <si>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</si>
  <si>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</si>
  <si>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</si>
  <si>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</si>
  <si>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</si>
  <si>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</si>
  <si>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</si>
  <si>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</si>
  <si>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</si>
  <si>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</si>
  <si>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</si>
  <si>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</si>
  <si>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</si>
  <si>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</si>
  <si>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</si>
  <si>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</si>
  <si>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</si>
  <si>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</si>
  <si>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</si>
  <si>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</si>
  <si>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</si>
  <si>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</si>
  <si>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</si>
  <si>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</si>
  <si>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</si>
  <si>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</si>
  <si>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</si>
  <si>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</si>
  <si>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</si>
  <si>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</si>
  <si>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</si>
  <si>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</si>
  <si>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</si>
  <si>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</si>
  <si>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</si>
  <si>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</si>
  <si>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</si>
  <si>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</si>
  <si>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</si>
  <si>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</si>
  <si>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</si>
  <si>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</si>
  <si>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</si>
  <si>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</si>
  <si>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</si>
  <si>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</si>
  <si>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</si>
  <si>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</si>
  <si>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</si>
  <si>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</si>
  <si>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</si>
  <si>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</si>
  <si>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</si>
  <si>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</si>
  <si>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</si>
  <si>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</si>
  <si>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</si>
  <si>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</si>
  <si>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</si>
  <si>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</si>
  <si>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</si>
  <si>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</si>
  <si>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</si>
  <si>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</si>
  <si>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</si>
  <si>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</si>
  <si>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</si>
  <si>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</si>
  <si>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</si>
  <si>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</si>
  <si>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</si>
  <si>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</si>
  <si>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</si>
  <si>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</si>
  <si>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</si>
  <si>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</si>
  <si>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</si>
  <si>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</si>
  <si>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</si>
  <si>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</si>
  <si>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</si>
  <si>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</si>
  <si>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</si>
  <si>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</si>
  <si>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</si>
  <si>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</si>
  <si>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</si>
  <si>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</si>
  <si>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</si>
  <si>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</si>
  <si>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</si>
  <si>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</si>
  <si>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</si>
  <si>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</si>
  <si>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</si>
  <si>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</si>
  <si>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</si>
  <si>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</si>
  <si>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</si>
  <si>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</si>
  <si>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</si>
  <si>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</si>
  <si>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</si>
  <si>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</si>
  <si>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</si>
  <si>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</si>
  <si>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</si>
  <si>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</si>
  <si>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</si>
  <si>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</si>
  <si>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</si>
  <si>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</si>
  <si>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</si>
  <si>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</si>
  <si>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</si>
  <si>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</si>
  <si>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</si>
  <si>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</si>
  <si>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</si>
  <si>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</si>
  <si>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</si>
  <si>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</si>
  <si>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</si>
  <si>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</si>
  <si>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</si>
  <si>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</si>
  <si>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</si>
  <si>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</si>
  <si>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</si>
  <si>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</si>
  <si>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</si>
  <si>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</si>
  <si>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</si>
  <si>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</si>
  <si>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</si>
  <si>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</si>
  <si>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</si>
  <si>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</si>
  <si>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</si>
  <si>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</si>
  <si>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</si>
  <si>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</si>
  <si>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</si>
  <si>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</si>
  <si>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</si>
  <si>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</si>
  <si>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</si>
  <si>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</si>
  <si>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</si>
  <si>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</si>
  <si>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</si>
  <si>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</si>
  <si>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</si>
  <si>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</si>
  <si>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</si>
  <si>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</si>
  <si>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</si>
  <si>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</si>
  <si>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</si>
  <si>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</si>
  <si>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</si>
  <si>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</si>
  <si>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</si>
  <si>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</si>
  <si>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</si>
  <si>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</si>
  <si>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</si>
  <si>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</si>
  <si>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</si>
  <si>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</si>
  <si>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</si>
  <si>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</si>
  <si>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</si>
  <si>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</si>
  <si>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</si>
  <si>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</si>
  <si>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</si>
  <si>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</si>
  <si>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</si>
  <si>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</si>
  <si>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</si>
  <si>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</si>
  <si>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</si>
  <si>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</si>
  <si>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</si>
  <si>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</si>
  <si>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</si>
  <si>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</si>
  <si>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</si>
  <si>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</si>
  <si>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</si>
  <si>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</si>
  <si>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</si>
  <si>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</si>
  <si>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</si>
  <si>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</si>
  <si>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</si>
  <si>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</si>
  <si>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</si>
  <si>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</si>
  <si>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</si>
  <si>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</si>
  <si>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</si>
  <si>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</si>
  <si>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</si>
  <si>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</si>
  <si>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</si>
  <si>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</si>
  <si>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</si>
  <si>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</si>
  <si>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</si>
  <si>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</si>
  <si>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</si>
  <si>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</si>
  <si>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</si>
  <si>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</si>
  <si>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</si>
  <si>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</si>
  <si>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</si>
  <si>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</si>
  <si>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</si>
  <si>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</si>
  <si>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</si>
  <si>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</si>
  <si>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</si>
  <si>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</si>
  <si>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</si>
  <si>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</si>
  <si>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</si>
  <si>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</si>
  <si>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</si>
  <si>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</si>
  <si>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</si>
  <si>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</si>
  <si>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</si>
  <si>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</si>
  <si>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</si>
  <si>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</si>
  <si>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</si>
  <si>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</si>
  <si>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</si>
  <si>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</si>
  <si>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</si>
  <si>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</si>
  <si>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</si>
  <si>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</si>
  <si>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</si>
  <si>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</si>
  <si>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</si>
  <si>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</si>
  <si>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</si>
  <si>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</si>
  <si>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</si>
  <si>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</si>
  <si>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</si>
  <si>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</si>
  <si>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</si>
  <si>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</si>
  <si>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</si>
  <si>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</si>
  <si>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</si>
  <si>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</si>
  <si>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</si>
  <si>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</si>
  <si>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</si>
  <si>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</si>
  <si>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</si>
  <si>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</si>
  <si>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</si>
  <si>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</si>
  <si>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</si>
  <si>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</si>
  <si>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</si>
  <si>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</si>
  <si>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</si>
  <si>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</si>
  <si>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</si>
  <si>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</si>
  <si>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</si>
  <si>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</si>
  <si>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</si>
  <si>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</si>
  <si>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</si>
  <si>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</si>
  <si>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</si>
  <si>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</si>
  <si>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</si>
  <si>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</si>
  <si>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</si>
  <si>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</si>
  <si>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</si>
  <si>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</si>
  <si>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</si>
  <si>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</si>
  <si>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</si>
  <si>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</si>
  <si>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</si>
  <si>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</si>
  <si>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</si>
  <si>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</si>
  <si>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</si>
  <si>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</si>
  <si>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</si>
  <si>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</si>
  <si>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</si>
  <si>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</si>
  <si>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</si>
  <si>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</si>
  <si>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</si>
  <si>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</si>
  <si>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</si>
  <si>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</si>
  <si>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</si>
  <si>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</si>
  <si>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</si>
  <si>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</si>
  <si>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</si>
  <si>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</si>
  <si>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</si>
  <si>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</si>
  <si>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</si>
  <si>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</si>
  <si>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</si>
  <si>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</si>
  <si>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</si>
  <si>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</si>
  <si>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</si>
  <si>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</si>
  <si>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</si>
  <si>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</si>
  <si>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</si>
  <si>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</si>
  <si>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</si>
  <si>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</si>
  <si>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</si>
  <si>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</si>
  <si>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</si>
  <si>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</si>
  <si>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</si>
  <si>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</si>
  <si>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</si>
  <si>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</si>
  <si>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</si>
  <si>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</si>
  <si>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</si>
  <si>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</si>
  <si>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</si>
  <si>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</si>
  <si>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</si>
  <si>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</si>
  <si>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</si>
  <si>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</si>
  <si>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</si>
  <si>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</si>
  <si>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</si>
  <si>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</si>
  <si>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</si>
  <si>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</si>
  <si>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</si>
  <si>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</si>
  <si>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</si>
  <si>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</si>
  <si>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</si>
  <si>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</si>
  <si>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</si>
  <si>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</si>
  <si>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</si>
  <si>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</si>
  <si>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</si>
  <si>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</si>
  <si>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</si>
  <si>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</si>
  <si>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</si>
  <si>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</si>
  <si>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</si>
  <si>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</si>
  <si>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</si>
  <si>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</si>
  <si>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</si>
  <si>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</si>
  <si>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</si>
  <si>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</si>
  <si>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</si>
  <si>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</si>
  <si>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</si>
  <si>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</si>
  <si>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</si>
  <si>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</si>
  <si>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</si>
  <si>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</si>
  <si>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</si>
  <si>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</si>
  <si>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</si>
  <si>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</si>
  <si>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</si>
  <si>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</si>
  <si>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</si>
  <si>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</si>
  <si>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</si>
  <si>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</si>
  <si>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</si>
  <si>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</si>
  <si>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</si>
  <si>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</si>
  <si>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</si>
  <si>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</si>
  <si>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</si>
  <si>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</si>
  <si>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</si>
  <si>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</si>
  <si>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</si>
  <si>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</si>
  <si>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</si>
  <si>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</si>
  <si>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</si>
  <si>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</si>
  <si>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</si>
  <si>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</si>
  <si>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</si>
  <si>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</si>
  <si>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</si>
  <si>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</si>
  <si>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</si>
  <si>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</si>
  <si>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</si>
  <si>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</si>
  <si>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</si>
  <si>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</si>
  <si>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</si>
  <si>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</si>
  <si>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</si>
  <si>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</si>
  <si>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</si>
  <si>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</si>
  <si>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</si>
  <si>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</si>
  <si>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</si>
  <si>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</si>
  <si>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</si>
  <si>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</si>
  <si>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</si>
  <si>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</si>
  <si>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</si>
  <si>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</si>
  <si>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</si>
  <si>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</si>
  <si>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</si>
  <si>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</si>
  <si>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</si>
  <si>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</si>
  <si>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</si>
  <si>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</si>
  <si>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</si>
  <si>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</si>
  <si>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</si>
  <si>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</si>
  <si>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</si>
  <si>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</si>
  <si>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</si>
  <si>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</si>
  <si>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</si>
  <si>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</si>
  <si>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</si>
  <si>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</si>
  <si>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</si>
  <si>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</si>
  <si>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</si>
  <si>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</si>
  <si>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</si>
  <si>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</si>
  <si>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</si>
  <si>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</si>
  <si>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</si>
  <si>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</si>
  <si>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</si>
  <si>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</si>
  <si>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</si>
  <si>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</si>
  <si>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</si>
  <si>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</si>
  <si>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</si>
  <si>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</si>
  <si>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</si>
  <si>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</si>
  <si>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</si>
  <si>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</si>
  <si>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</si>
  <si>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</si>
  <si>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</si>
  <si>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</si>
  <si>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</si>
  <si>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</si>
  <si>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</si>
  <si>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</si>
  <si>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</si>
  <si>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</si>
  <si>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</si>
  <si>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</si>
  <si>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</si>
  <si>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</si>
  <si>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</si>
  <si>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</si>
  <si>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</si>
  <si>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</si>
  <si>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</si>
  <si>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</si>
  <si>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</si>
  <si>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</si>
  <si>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</si>
  <si>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</si>
  <si>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</si>
  <si>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</si>
  <si>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</si>
  <si>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</si>
  <si>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</si>
  <si>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</si>
  <si>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</si>
  <si>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</si>
  <si>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</si>
  <si>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</si>
  <si>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</si>
  <si>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</si>
  <si>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</si>
  <si>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</si>
  <si>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</si>
  <si>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</si>
  <si>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</si>
  <si>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</si>
  <si>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</si>
  <si>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</si>
  <si>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</si>
  <si>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</si>
  <si>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</si>
  <si>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</si>
  <si>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</si>
  <si>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</si>
  <si>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</si>
  <si>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</si>
  <si>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</si>
  <si>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</si>
  <si>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</si>
  <si>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</si>
  <si>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</si>
  <si>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</si>
  <si>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</si>
  <si>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</si>
  <si>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</si>
  <si>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</si>
  <si>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</si>
  <si>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</si>
  <si>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</si>
  <si>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</si>
  <si>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</si>
  <si>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</si>
  <si>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</si>
  <si>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</si>
  <si>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</si>
  <si>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</si>
  <si>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</si>
  <si>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</si>
  <si>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</si>
  <si>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</si>
  <si>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</si>
  <si>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</si>
  <si>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</si>
  <si>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</si>
  <si>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</si>
  <si>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</si>
  <si>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</si>
  <si>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</si>
  <si>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</si>
  <si>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</si>
  <si>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</si>
  <si>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</si>
  <si>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</si>
  <si>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</si>
  <si>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</si>
  <si>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</si>
  <si>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</si>
  <si>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</si>
  <si>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</si>
  <si>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</si>
  <si>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</si>
  <si>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</si>
  <si>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</si>
  <si>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</si>
  <si>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</si>
  <si>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</si>
  <si>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</si>
  <si>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</si>
  <si>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</si>
  <si>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</si>
  <si>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</si>
  <si>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</si>
  <si>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</si>
  <si>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</si>
  <si>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</si>
  <si>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</si>
  <si>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</si>
  <si>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</si>
  <si>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</si>
  <si>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</si>
  <si>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</si>
  <si>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</si>
  <si>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</si>
  <si>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</si>
  <si>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</si>
  <si>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</si>
  <si>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</si>
  <si>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</si>
  <si>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</si>
  <si>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</si>
  <si>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</si>
  <si>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</si>
  <si>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</si>
  <si>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</si>
  <si>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</si>
  <si>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</si>
  <si>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</si>
  <si>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</si>
  <si>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</si>
  <si>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</si>
  <si>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</si>
  <si>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</si>
  <si>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</si>
  <si>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</si>
  <si>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</si>
  <si>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</si>
  <si>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</si>
  <si>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</si>
  <si>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</si>
  <si>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</si>
  <si>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</si>
  <si>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</si>
  <si>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</si>
  <si>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</si>
  <si>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</si>
  <si>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</si>
  <si>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</si>
  <si>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</si>
  <si>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</si>
  <si>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</si>
  <si>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</si>
  <si>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</si>
  <si>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</si>
  <si>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</si>
  <si>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</si>
  <si>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</si>
  <si>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</si>
  <si>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</si>
  <si>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</si>
  <si>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</si>
  <si>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</si>
  <si>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</si>
  <si>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</si>
  <si>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</si>
  <si>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</si>
  <si>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</si>
  <si>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</si>
  <si>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</si>
  <si>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</si>
  <si>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</si>
  <si>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</si>
  <si>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</si>
  <si>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</si>
  <si>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</si>
  <si>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</si>
  <si>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</si>
  <si>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</si>
  <si>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</si>
  <si>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</si>
  <si>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</si>
  <si>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</si>
  <si>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</si>
  <si>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</si>
  <si>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</si>
  <si>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</si>
  <si>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</si>
  <si>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</si>
  <si>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</si>
  <si>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</si>
  <si>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</si>
  <si>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</si>
  <si>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</si>
  <si>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</si>
  <si>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</si>
  <si>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</si>
  <si>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</si>
  <si>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</si>
  <si>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</si>
  <si>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</si>
  <si>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</si>
  <si>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</si>
  <si>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</si>
  <si>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</si>
  <si>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</si>
  <si>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</si>
  <si>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</si>
  <si>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</si>
  <si>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</si>
  <si>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</si>
  <si>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</si>
  <si>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</si>
  <si>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</si>
  <si>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</si>
  <si>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</si>
  <si>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</si>
  <si>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</si>
  <si>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</si>
  <si>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</si>
  <si>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</si>
  <si>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</si>
  <si>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</si>
  <si>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</si>
  <si>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</si>
  <si>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</si>
  <si>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</si>
  <si>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</si>
  <si>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</si>
  <si>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</si>
  <si>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</si>
  <si>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</si>
  <si>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</si>
  <si>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</si>
  <si>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</si>
  <si>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</si>
  <si>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</si>
  <si>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</si>
  <si>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</si>
  <si>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</si>
  <si>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</si>
  <si>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</si>
  <si>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</si>
  <si>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</si>
  <si>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</si>
  <si>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</si>
  <si>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</si>
  <si>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</si>
  <si>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</si>
  <si>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</si>
  <si>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</si>
  <si>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</si>
  <si>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</si>
  <si>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</si>
  <si>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</si>
  <si>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</si>
  <si>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</si>
  <si>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</si>
  <si>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</si>
  <si>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</si>
  <si>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</si>
  <si>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</si>
  <si>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</si>
  <si>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</si>
  <si>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</si>
  <si>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</si>
  <si>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</si>
  <si>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</si>
  <si>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</si>
  <si>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</si>
  <si>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</si>
  <si>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</si>
  <si>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</si>
  <si>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</si>
  <si>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</si>
  <si>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</si>
  <si>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</si>
  <si>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</si>
  <si>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</si>
  <si>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</si>
  <si>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</si>
  <si>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</si>
  <si>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</si>
  <si>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</si>
  <si>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</si>
  <si>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</si>
  <si>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</si>
  <si>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</si>
  <si>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</si>
  <si>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</si>
  <si>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</si>
  <si>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</si>
  <si>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</si>
  <si>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</si>
  <si>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</si>
  <si>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</si>
  <si>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</si>
  <si>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</si>
  <si>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</si>
  <si>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</si>
  <si>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</si>
  <si>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</si>
  <si>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</si>
  <si>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</si>
  <si>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</si>
  <si>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</si>
  <si>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</si>
  <si>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</si>
  <si>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</si>
  <si>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</si>
  <si>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</si>
  <si>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</si>
  <si>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</si>
  <si>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</si>
  <si>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</si>
  <si>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</si>
  <si>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</si>
  <si>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</si>
  <si>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</si>
  <si>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</si>
  <si>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</si>
  <si>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</si>
  <si>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</si>
  <si>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</si>
  <si>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</si>
  <si>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</si>
  <si>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</si>
  <si>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</si>
  <si>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</si>
  <si>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</si>
  <si>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</si>
  <si>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</si>
  <si>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</si>
  <si>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</si>
  <si>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</si>
  <si>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</si>
  <si>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</si>
  <si>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</si>
  <si>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</si>
  <si>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</si>
  <si>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</si>
  <si>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</si>
  <si>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</si>
  <si>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</si>
  <si>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</si>
  <si>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</si>
  <si>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</si>
  <si>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</si>
  <si>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</si>
  <si>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</si>
  <si>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</si>
  <si>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</si>
  <si>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</si>
  <si>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</si>
  <si>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</si>
  <si>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</si>
  <si>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</si>
  <si>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</si>
  <si>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</si>
  <si>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</si>
  <si>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</si>
  <si>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</si>
  <si>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</si>
  <si>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</si>
  <si>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</si>
  <si>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</si>
  <si>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</si>
  <si>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</si>
  <si>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</si>
  <si>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</si>
  <si>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</si>
  <si>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</si>
  <si>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</si>
  <si>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</si>
  <si>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</si>
  <si>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</si>
  <si>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</si>
  <si>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</si>
  <si>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</si>
  <si>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</si>
  <si>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</si>
  <si>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</si>
  <si>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</si>
  <si>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</si>
  <si>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</si>
  <si>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</si>
  <si>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</si>
  <si>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</si>
  <si>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</si>
  <si>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</si>
  <si>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</si>
  <si>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</si>
  <si>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</si>
  <si>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</si>
  <si>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</si>
  <si>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</si>
  <si>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</si>
  <si>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</si>
  <si>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</si>
  <si>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</si>
  <si>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</si>
  <si>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</si>
  <si>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</si>
  <si>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</si>
  <si>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</si>
  <si>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</si>
  <si>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</si>
  <si>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</si>
  <si>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</si>
  <si>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</si>
  <si>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</si>
  <si>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</si>
  <si>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</si>
  <si>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</si>
  <si>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</si>
  <si>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</si>
  <si>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</si>
  <si>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</si>
  <si>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</si>
  <si>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</si>
  <si>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</si>
  <si>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</si>
  <si>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</si>
  <si>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</si>
  <si>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</si>
  <si>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</si>
  <si>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</si>
  <si>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</si>
  <si>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</si>
  <si>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</si>
  <si>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</si>
  <si>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</si>
  <si>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</si>
  <si>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</si>
  <si>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</si>
  <si>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</si>
  <si>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</si>
  <si>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</si>
  <si>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</si>
  <si>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</si>
  <si>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</si>
  <si>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</si>
  <si>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</si>
  <si>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</si>
  <si>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</si>
  <si>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</si>
  <si>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</si>
  <si>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</si>
  <si>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</si>
  <si>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</si>
  <si>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</si>
  <si>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</si>
  <si>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</si>
  <si>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</si>
  <si>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</si>
  <si>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</si>
  <si>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</si>
  <si>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</si>
  <si>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</si>
  <si>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</si>
  <si>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</si>
  <si>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</si>
  <si>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</si>
  <si>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</si>
  <si>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</si>
  <si>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</si>
  <si>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</si>
  <si>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</si>
  <si>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</si>
  <si>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</si>
  <si>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</si>
  <si>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</si>
  <si>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</si>
  <si>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</si>
  <si>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</si>
  <si>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</si>
  <si>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</si>
  <si>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</si>
  <si>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</si>
  <si>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</si>
  <si>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</si>
  <si>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</si>
  <si>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</si>
  <si>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</si>
  <si>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</si>
  <si>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</si>
  <si>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</si>
  <si>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</si>
  <si>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</si>
  <si>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</si>
  <si>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</si>
  <si>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</si>
  <si>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</si>
  <si>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</si>
  <si>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</si>
  <si>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</si>
  <si>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</si>
  <si>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</si>
  <si>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</si>
  <si>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</si>
  <si>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</si>
  <si>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</si>
  <si>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</si>
  <si>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</si>
  <si>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</si>
  <si>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</si>
  <si>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</si>
  <si>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</si>
  <si>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</si>
  <si>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</si>
  <si>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</si>
  <si>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</si>
  <si>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</si>
  <si>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</si>
  <si>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</si>
  <si>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</si>
  <si>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</si>
  <si>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</si>
  <si>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</si>
  <si>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</si>
  <si>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</si>
  <si>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</si>
  <si>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</si>
  <si>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</si>
  <si>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</si>
  <si>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</si>
  <si>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</si>
  <si>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</si>
  <si>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</si>
  <si>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</si>
  <si>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</si>
  <si>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</si>
  <si>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</si>
  <si>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</si>
  <si>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</si>
  <si>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</si>
  <si>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</si>
  <si>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</si>
  <si>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</si>
  <si>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</si>
  <si>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</si>
  <si>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</si>
  <si>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</si>
  <si>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</si>
  <si>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</si>
  <si>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</si>
  <si>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</si>
  <si>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</si>
  <si>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</si>
  <si>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</si>
  <si>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</si>
  <si>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</si>
  <si>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</si>
  <si>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</si>
  <si>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</si>
  <si>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</si>
  <si>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</si>
  <si>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</si>
  <si>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</si>
  <si>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</si>
  <si>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</si>
  <si>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</si>
  <si>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</si>
  <si>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</si>
  <si>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</si>
  <si>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</si>
  <si>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</si>
  <si>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</si>
  <si>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</si>
  <si>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</si>
  <si>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</si>
  <si>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</si>
  <si>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</si>
  <si>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</si>
  <si>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</si>
  <si>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</si>
  <si>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</si>
  <si>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</si>
  <si>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</si>
  <si>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</si>
  <si>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</si>
  <si>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</si>
  <si>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</si>
  <si>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</si>
  <si>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</si>
  <si>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</si>
  <si>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</si>
  <si>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</si>
  <si>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</si>
  <si>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</si>
  <si>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</si>
  <si>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</si>
  <si>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</si>
  <si>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</si>
  <si>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</si>
  <si>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</si>
  <si>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</si>
  <si>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</si>
  <si>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</si>
  <si>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</si>
  <si>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</si>
  <si>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</si>
  <si>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</si>
  <si>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</si>
  <si>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</si>
  <si>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</si>
  <si>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</si>
  <si>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</si>
  <si>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</si>
  <si>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</si>
  <si>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</si>
  <si>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</si>
  <si>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</si>
  <si>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</si>
  <si>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</si>
  <si>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</si>
  <si>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</si>
  <si>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</si>
  <si>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</si>
  <si>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</si>
  <si>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</si>
  <si>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</si>
  <si>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</si>
  <si>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</si>
  <si>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</si>
  <si>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</si>
  <si>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</si>
  <si>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</si>
  <si>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</si>
  <si>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</si>
  <si>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</si>
  <si>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</si>
  <si>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</si>
  <si>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</si>
  <si>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</si>
  <si>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</si>
  <si>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</si>
  <si>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</si>
  <si>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</si>
  <si>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</si>
  <si>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</si>
  <si>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</si>
  <si>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</si>
  <si>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</si>
  <si>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</si>
  <si>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</si>
  <si>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</si>
  <si>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</si>
  <si>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</si>
  <si>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</si>
  <si>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</si>
  <si>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</si>
  <si>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</si>
  <si>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</si>
  <si>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</si>
  <si>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</si>
  <si>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</si>
  <si>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</si>
  <si>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</si>
  <si>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</si>
  <si>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</si>
  <si>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</si>
  <si>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</si>
  <si>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</si>
  <si>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</si>
  <si>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</si>
  <si>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</si>
  <si>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</si>
  <si>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</si>
  <si>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</si>
  <si>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</si>
  <si>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</si>
  <si>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</si>
  <si>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</si>
  <si>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</si>
  <si>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</si>
  <si>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</si>
  <si>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</si>
  <si>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</si>
  <si>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</si>
  <si>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</si>
  <si>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</si>
  <si>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</si>
  <si>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</si>
  <si>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</si>
  <si>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</si>
  <si>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</si>
  <si>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</si>
  <si>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</si>
  <si>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</si>
  <si>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</si>
  <si>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</si>
  <si>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</si>
  <si>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</si>
  <si>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</si>
  <si>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</si>
  <si>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</si>
  <si>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</si>
  <si>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</si>
  <si>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</si>
  <si>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</si>
  <si>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</si>
  <si>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</si>
  <si>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</si>
  <si>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</si>
  <si>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</si>
  <si>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</si>
  <si>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</si>
  <si>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</si>
  <si>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</si>
  <si>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</si>
  <si>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</si>
  <si>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</si>
  <si>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</si>
  <si>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</si>
  <si>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</si>
  <si>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</si>
  <si>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</si>
  <si>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</si>
  <si>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</si>
  <si>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</si>
  <si>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</si>
  <si>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</si>
  <si>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</si>
  <si>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</si>
  <si>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</si>
  <si>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</si>
  <si>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</si>
  <si>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</si>
  <si>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</si>
  <si>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</si>
  <si>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</si>
  <si>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</si>
  <si>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</si>
  <si>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</si>
  <si>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</si>
  <si>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</si>
  <si>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</si>
  <si>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</si>
  <si>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</si>
  <si>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</si>
  <si>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</si>
  <si>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</si>
  <si>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</si>
  <si>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</si>
  <si>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</si>
  <si>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</si>
  <si>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</si>
  <si>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</si>
  <si>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</si>
  <si>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</si>
  <si>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</si>
  <si>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</si>
  <si>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</si>
  <si>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</si>
  <si>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</si>
  <si>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</si>
  <si>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</si>
  <si>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</si>
  <si>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</si>
  <si>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</si>
  <si>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</si>
  <si>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</si>
  <si>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</si>
  <si>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</si>
  <si>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</si>
  <si>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</si>
  <si>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</si>
  <si>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</si>
  <si>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</si>
  <si>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</si>
  <si>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</si>
  <si>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</si>
  <si>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</si>
  <si>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</si>
  <si>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</si>
  <si>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</si>
  <si>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</si>
  <si>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</si>
  <si>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</si>
  <si>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</si>
  <si>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</si>
  <si>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</si>
  <si>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</si>
  <si>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</si>
  <si>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</si>
  <si>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</si>
  <si>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</si>
  <si>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</si>
  <si>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</si>
  <si>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</si>
  <si>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</si>
  <si>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</si>
  <si>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</si>
  <si>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</si>
  <si>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</si>
  <si>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</si>
  <si>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</si>
  <si>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</si>
  <si>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</si>
  <si>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</si>
  <si>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</si>
  <si>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</si>
  <si>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</si>
  <si>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</si>
  <si>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</si>
  <si>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</si>
  <si>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</si>
  <si>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</si>
  <si>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</si>
  <si>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</si>
  <si>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</si>
  <si>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</si>
  <si>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</si>
  <si>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</si>
  <si>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</si>
  <si>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</si>
  <si>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</si>
  <si>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</si>
  <si>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</si>
  <si>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</si>
  <si>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</si>
  <si>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</si>
  <si>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</si>
  <si>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</si>
  <si>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</si>
  <si>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</si>
  <si>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</si>
  <si>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</si>
  <si>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</si>
  <si>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</si>
  <si>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</si>
  <si>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</si>
  <si>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</si>
  <si>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</si>
  <si>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</si>
  <si>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</si>
  <si>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</si>
  <si>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</si>
  <si>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</si>
  <si>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</si>
  <si>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</si>
  <si>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</si>
  <si>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</si>
  <si>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</si>
  <si>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</si>
  <si>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</si>
  <si>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</si>
  <si>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</si>
  <si>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</si>
  <si>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</si>
  <si>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</si>
  <si>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</si>
  <si>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</si>
  <si>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</si>
  <si>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</si>
  <si>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</si>
  <si>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</si>
  <si>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</si>
  <si>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</si>
  <si>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</si>
  <si>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</si>
  <si>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</si>
  <si>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</si>
  <si>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</si>
  <si>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</si>
  <si>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</si>
  <si>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</si>
  <si>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</si>
  <si>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</si>
  <si>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</si>
  <si>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</si>
  <si>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</si>
  <si>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</si>
  <si>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</si>
  <si>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</si>
  <si>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</si>
  <si>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</si>
  <si>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</si>
  <si>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</si>
  <si>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</si>
  <si>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</si>
  <si>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</si>
  <si>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</si>
  <si>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</si>
  <si>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</si>
  <si>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</si>
  <si>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</si>
  <si>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</si>
  <si>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</si>
  <si>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</si>
  <si>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</si>
  <si>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</si>
  <si>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</si>
  <si>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</si>
  <si>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</si>
  <si>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</si>
  <si>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</si>
  <si>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</si>
  <si>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</si>
  <si>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</si>
  <si>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</si>
  <si>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</si>
  <si>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</si>
  <si>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</si>
  <si>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</si>
  <si>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</si>
  <si>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</si>
  <si>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</si>
  <si>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</si>
  <si>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</si>
  <si>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</si>
  <si>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</si>
  <si>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</si>
  <si>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</si>
  <si>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</si>
  <si>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</si>
  <si>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</si>
  <si>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</si>
  <si>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</si>
  <si>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</si>
  <si>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</si>
  <si>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</si>
  <si>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</si>
  <si>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</si>
  <si>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</si>
  <si>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</si>
  <si>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</si>
  <si>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</si>
  <si>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</si>
  <si>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</si>
  <si>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</si>
  <si>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</si>
  <si>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</si>
  <si>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</si>
  <si>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</si>
  <si>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</si>
  <si>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</si>
  <si>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</si>
  <si>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</si>
  <si>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</si>
  <si>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</si>
  <si>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</si>
  <si>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</si>
  <si>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</si>
  <si>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</si>
  <si>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</si>
  <si>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</si>
  <si>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</si>
  <si>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</si>
  <si>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</si>
  <si>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</si>
  <si>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</si>
  <si>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</si>
  <si>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</si>
  <si>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</si>
  <si>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</si>
  <si>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</si>
  <si>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</si>
  <si>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</si>
  <si>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</si>
  <si>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</si>
  <si>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</si>
  <si>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</si>
  <si>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</si>
  <si>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</si>
  <si>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</si>
  <si>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</si>
  <si>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</si>
  <si>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</si>
  <si>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</si>
  <si>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</si>
  <si>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</si>
  <si>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</si>
  <si>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</si>
  <si>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</si>
  <si>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</si>
  <si>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</si>
  <si>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</si>
  <si>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</si>
  <si>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</si>
  <si>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</si>
  <si>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</si>
  <si>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</si>
  <si>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</si>
  <si>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</si>
  <si>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</si>
  <si>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</si>
  <si>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</si>
  <si>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</si>
  <si>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</si>
  <si>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</si>
  <si>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</si>
  <si>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</si>
  <si>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</si>
  <si>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</si>
  <si>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</si>
  <si>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</si>
  <si>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</si>
  <si>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</si>
  <si>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</si>
  <si>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</si>
  <si>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</si>
  <si>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</si>
  <si>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</si>
  <si>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</si>
  <si>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</si>
  <si>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</si>
  <si>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</si>
  <si>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</si>
  <si>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</si>
  <si>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</si>
  <si>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</si>
  <si>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</si>
  <si>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</si>
  <si>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</si>
  <si>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</si>
  <si>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</si>
  <si>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</si>
  <si>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</si>
  <si>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</si>
  <si>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</si>
  <si>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</si>
  <si>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</si>
  <si>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</si>
  <si>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</si>
  <si>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</si>
  <si>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</si>
  <si>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</si>
  <si>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</si>
  <si>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</si>
  <si>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</si>
  <si>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</si>
  <si>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</si>
  <si>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</si>
  <si>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</si>
  <si>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</si>
  <si>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</si>
  <si>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</si>
  <si>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</si>
  <si>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</si>
  <si>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</si>
  <si>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</si>
  <si>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</si>
  <si>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</si>
  <si>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</si>
  <si>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</si>
  <si>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</si>
  <si>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</si>
  <si>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</si>
  <si>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</si>
  <si>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</si>
  <si>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</si>
  <si>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</si>
  <si>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</si>
  <si>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</si>
  <si>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</si>
  <si>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</si>
  <si>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</si>
  <si>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</si>
  <si>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</si>
  <si>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</si>
  <si>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</si>
  <si>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</si>
  <si>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</si>
  <si>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</si>
  <si>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</si>
  <si>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</si>
  <si>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</si>
  <si>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</si>
  <si>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</si>
  <si>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</si>
  <si>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</si>
  <si>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</si>
  <si>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</si>
  <si>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</si>
  <si>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</si>
  <si>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</si>
  <si>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</si>
  <si>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</si>
  <si>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</si>
  <si>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</si>
  <si>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</si>
  <si>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</si>
  <si>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</si>
  <si>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</si>
  <si>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</si>
  <si>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</si>
  <si>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</si>
  <si>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</si>
  <si>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</si>
  <si>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</si>
  <si>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</si>
  <si>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</si>
  <si>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</si>
  <si>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</si>
  <si>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</si>
  <si>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</si>
  <si>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</si>
  <si>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</si>
  <si>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</si>
  <si>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</si>
  <si>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</si>
  <si>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</si>
  <si>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</si>
  <si>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</si>
  <si>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</si>
  <si>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</si>
  <si>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</si>
  <si>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</si>
  <si>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</si>
  <si>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</si>
  <si>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</si>
  <si>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</si>
  <si>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</si>
  <si>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</si>
  <si>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</si>
  <si>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</si>
  <si>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</si>
  <si>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</si>
  <si>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</si>
  <si>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</si>
  <si>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</si>
  <si>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</si>
  <si>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</si>
  <si>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</si>
  <si>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</si>
  <si>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</si>
  <si>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</si>
  <si>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</si>
  <si>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</si>
  <si>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</si>
  <si>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</si>
  <si>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</si>
  <si>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</si>
  <si>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</si>
  <si>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</si>
  <si>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</si>
  <si>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</si>
  <si>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</si>
  <si>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</si>
  <si>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</si>
  <si>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</si>
  <si>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</si>
  <si>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</si>
  <si>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</si>
  <si>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</si>
  <si>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</si>
  <si>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</si>
  <si>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</si>
  <si>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</si>
  <si>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</si>
  <si>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</si>
  <si>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</si>
  <si>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</si>
  <si>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</si>
  <si>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</si>
  <si>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</si>
  <si>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</si>
  <si>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</si>
  <si>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</si>
  <si>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</si>
  <si>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</si>
  <si>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</si>
  <si>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</si>
  <si>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</si>
  <si>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</si>
  <si>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</si>
  <si>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</si>
  <si>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</si>
  <si>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</si>
  <si>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</si>
  <si>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</si>
  <si>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</si>
  <si>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</si>
  <si>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</si>
  <si>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</si>
  <si>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</si>
  <si>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</si>
  <si>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</si>
  <si>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</si>
  <si>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</si>
  <si>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</si>
  <si>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</si>
  <si>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</si>
  <si>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</si>
  <si>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</si>
  <si>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</si>
  <si>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</si>
  <si>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</si>
  <si>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</si>
  <si>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</si>
  <si>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</si>
  <si>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</si>
  <si>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</si>
  <si>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</si>
  <si>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</si>
  <si>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</si>
  <si>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</si>
  <si>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</si>
  <si>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</si>
  <si>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</si>
  <si>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</si>
  <si>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</si>
  <si>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</si>
  <si>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</si>
  <si>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</si>
  <si>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</si>
  <si>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</si>
  <si>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</si>
  <si>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</si>
  <si>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</si>
  <si>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</si>
  <si>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</si>
  <si>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</si>
  <si>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</si>
  <si>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</si>
  <si>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</si>
  <si>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</si>
  <si>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</si>
  <si>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</si>
  <si>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</si>
  <si>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</si>
  <si>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</si>
  <si>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</si>
  <si>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</si>
  <si>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</si>
  <si>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</si>
  <si>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</si>
  <si>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</si>
  <si>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</si>
  <si>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</si>
  <si>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</si>
  <si>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</si>
  <si>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</si>
  <si>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</si>
  <si>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</si>
  <si>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</si>
  <si>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</si>
  <si>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</si>
  <si>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</si>
  <si>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</si>
  <si>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</si>
  <si>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</si>
  <si>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</si>
  <si>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</si>
  <si>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</si>
  <si>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</si>
  <si>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</si>
  <si>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</si>
  <si>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</si>
  <si>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</si>
  <si>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</si>
  <si>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</si>
  <si>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</si>
  <si>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</si>
  <si>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</si>
  <si>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</si>
  <si>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</si>
  <si>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</si>
  <si>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</si>
  <si>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</si>
  <si>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</si>
  <si>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</si>
  <si>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</si>
  <si>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</si>
  <si>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</si>
  <si>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</si>
  <si>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</si>
  <si>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</si>
  <si>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</si>
  <si>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</si>
  <si>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</si>
  <si>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</si>
  <si>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</si>
  <si>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</si>
  <si>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</si>
  <si>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</si>
  <si>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</si>
  <si>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</si>
  <si>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</si>
  <si>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</si>
  <si>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</si>
  <si>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</si>
  <si>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</si>
  <si>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</si>
  <si>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</si>
  <si>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</si>
  <si>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</si>
  <si>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</si>
  <si>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</si>
  <si>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</si>
  <si>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</si>
  <si>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</si>
  <si>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</si>
  <si>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</si>
  <si>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</si>
  <si>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</si>
  <si>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</si>
  <si>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</si>
  <si>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</si>
  <si>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</si>
  <si>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</si>
  <si>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</si>
  <si>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</si>
  <si>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</si>
  <si>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</si>
  <si>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</si>
  <si>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</si>
  <si>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</si>
  <si>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</si>
  <si>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</si>
  <si>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</si>
  <si>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</si>
  <si>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</si>
  <si>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</si>
  <si>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</si>
  <si>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</si>
  <si>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</si>
  <si>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</si>
  <si>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</si>
  <si>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</si>
  <si>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</si>
  <si>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</si>
  <si>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</si>
  <si>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</si>
  <si>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</si>
  <si>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</si>
  <si>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</si>
  <si>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</si>
  <si>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</si>
  <si>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</si>
  <si>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</si>
  <si>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</si>
  <si>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</si>
  <si>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</si>
  <si>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</si>
  <si>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</si>
  <si>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</si>
  <si>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</si>
  <si>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</si>
  <si>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</si>
  <si>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</si>
  <si>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</si>
  <si>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</si>
  <si>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</si>
  <si>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</si>
  <si>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</si>
  <si>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</si>
  <si>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</si>
  <si>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</si>
  <si>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</si>
  <si>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</si>
  <si>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</si>
  <si>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</si>
  <si>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</si>
  <si>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</si>
  <si>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</si>
  <si>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</si>
  <si>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</si>
  <si>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</si>
  <si>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</si>
  <si>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</si>
  <si>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</si>
  <si>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</si>
  <si>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</si>
  <si>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</si>
  <si>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</si>
  <si>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</si>
  <si>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</si>
  <si>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</si>
  <si>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</si>
  <si>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</si>
  <si>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</si>
  <si>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</si>
  <si>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</si>
  <si>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</si>
  <si>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</si>
  <si>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</si>
  <si>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</si>
  <si>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</si>
  <si>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</si>
  <si>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</si>
  <si>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</si>
  <si>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</si>
  <si>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</si>
  <si>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</si>
  <si>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</si>
  <si>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</si>
  <si>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</si>
  <si>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</si>
  <si>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</si>
  <si>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</si>
  <si>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</si>
  <si>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</si>
  <si>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</si>
  <si>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</si>
  <si>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</si>
  <si>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</si>
  <si>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</si>
  <si>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</si>
  <si>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</si>
  <si>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</si>
  <si>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</si>
  <si>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</si>
  <si>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</si>
  <si>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</si>
  <si>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</si>
  <si>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</si>
  <si>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</si>
  <si>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</si>
  <si>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</si>
  <si>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</si>
  <si>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</si>
  <si>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</si>
  <si>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</si>
  <si>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</si>
  <si>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</si>
  <si>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</si>
  <si>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</si>
  <si>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</si>
  <si>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</si>
  <si>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</si>
  <si>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</si>
  <si>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</si>
  <si>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</si>
  <si>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</si>
  <si>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</si>
  <si>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</si>
  <si>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</si>
  <si>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</si>
  <si>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</si>
  <si>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</si>
  <si>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</si>
  <si>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</si>
  <si>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</si>
  <si>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</si>
  <si>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</si>
  <si>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</si>
  <si>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</si>
  <si>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</si>
  <si>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</si>
  <si>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</si>
  <si>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</si>
  <si>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</si>
  <si>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</si>
  <si>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</si>
  <si>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</si>
  <si>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</si>
  <si>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</si>
  <si>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</si>
  <si>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</si>
  <si>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</si>
  <si>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</si>
  <si>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</si>
  <si>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</si>
  <si>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</si>
  <si>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</si>
  <si>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</si>
  <si>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</si>
  <si>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</si>
  <si>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</si>
  <si>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</si>
  <si>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</si>
  <si>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</si>
  <si>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</si>
  <si>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</si>
  <si>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</si>
  <si>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</si>
  <si>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</si>
  <si>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</si>
  <si>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</si>
  <si>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</si>
  <si>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</si>
  <si>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</si>
  <si>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</si>
  <si>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</si>
  <si>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</si>
  <si>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</si>
  <si>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</si>
  <si>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</si>
  <si>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</si>
  <si>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</si>
  <si>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</si>
  <si>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</si>
  <si>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</si>
  <si>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</si>
  <si>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</si>
  <si>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</si>
  <si>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</si>
  <si>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</si>
  <si>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</si>
  <si>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</si>
  <si>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</si>
  <si>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</si>
  <si>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</si>
  <si>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</si>
  <si>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</si>
  <si>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</si>
  <si>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</si>
  <si>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</si>
  <si>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</si>
  <si>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</si>
  <si>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</si>
  <si>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</si>
  <si>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</si>
  <si>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</si>
  <si>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</si>
  <si>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</si>
  <si>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</si>
  <si>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</si>
  <si>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</si>
  <si>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</si>
  <si>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</si>
  <si>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</si>
  <si>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</si>
  <si>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</si>
  <si>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</si>
  <si>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</si>
  <si>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</si>
  <si>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</si>
  <si>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</si>
  <si>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</si>
  <si>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</si>
  <si>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</si>
  <si>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</si>
  <si>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</si>
  <si>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</si>
  <si>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</si>
  <si>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</si>
  <si>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</si>
  <si>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</si>
  <si>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</si>
  <si>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</si>
  <si>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</si>
  <si>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</si>
  <si>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</si>
  <si>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</si>
  <si>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</si>
  <si>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</si>
  <si>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</si>
  <si>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</si>
  <si>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</si>
  <si>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</si>
  <si>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</si>
  <si>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</si>
  <si>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</si>
  <si>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</si>
  <si>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</si>
  <si>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</si>
  <si>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</si>
  <si>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</si>
  <si>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</si>
  <si>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</si>
  <si>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</si>
  <si>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</si>
  <si>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</si>
  <si>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</si>
  <si>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</si>
  <si>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</si>
  <si>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</si>
  <si>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</si>
  <si>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</si>
  <si>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</si>
  <si>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</si>
  <si>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</si>
  <si>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</si>
  <si>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</si>
  <si>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</si>
  <si>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</si>
  <si>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</si>
  <si>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</si>
  <si>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</si>
  <si>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</si>
  <si>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</si>
  <si>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</si>
  <si>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</si>
  <si>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</si>
  <si>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</si>
  <si>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</si>
  <si>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</si>
  <si>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</si>
  <si>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</si>
  <si>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</si>
  <si>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</si>
  <si>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</si>
  <si>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</si>
  <si>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</si>
  <si>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</si>
  <si>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</si>
  <si>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</si>
  <si>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</si>
  <si>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</si>
  <si>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</si>
  <si>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</si>
  <si>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</si>
  <si>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</si>
  <si>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</si>
  <si>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</si>
  <si>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</si>
  <si>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</si>
  <si>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</si>
  <si>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</si>
  <si>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</si>
  <si>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</si>
  <si>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</si>
  <si>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</si>
  <si>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</si>
  <si>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</si>
  <si>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</si>
  <si>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</si>
  <si>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</si>
  <si>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</si>
  <si>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</si>
  <si>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</si>
  <si>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</si>
  <si>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</si>
  <si>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</si>
  <si>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</si>
  <si>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</si>
  <si>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</si>
  <si>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</si>
  <si>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</si>
  <si>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</si>
  <si>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</si>
  <si>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</si>
  <si>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</si>
  <si>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</si>
  <si>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</si>
  <si>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</si>
  <si>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</si>
  <si>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</si>
  <si>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</si>
  <si>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</si>
  <si>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</si>
  <si>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</si>
  <si>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</si>
  <si>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</si>
  <si>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</si>
  <si>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</si>
  <si>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</si>
  <si>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</si>
  <si>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</si>
  <si>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</si>
  <si>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</si>
  <si>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</si>
  <si>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</si>
  <si>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</si>
  <si>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</si>
  <si>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</si>
  <si>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</si>
  <si>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</si>
  <si>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</si>
  <si>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</si>
  <si>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</si>
  <si>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</si>
  <si>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</si>
  <si>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</si>
  <si>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</si>
  <si>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</si>
  <si>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</si>
  <si>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</si>
  <si>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</si>
  <si>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</si>
  <si>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</si>
  <si>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</si>
  <si>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</si>
  <si>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</si>
  <si>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</si>
  <si>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</si>
  <si>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</si>
  <si>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</si>
  <si>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</si>
  <si>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</si>
  <si>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</si>
  <si>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</si>
  <si>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</si>
  <si>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</si>
  <si>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</si>
  <si>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</si>
  <si>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</si>
  <si>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</si>
  <si>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</si>
  <si>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</si>
  <si>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</si>
  <si>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</si>
  <si>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</si>
  <si>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</si>
  <si>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</si>
  <si>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</si>
  <si>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</si>
  <si>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</si>
  <si>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</si>
  <si>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</si>
  <si>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</si>
  <si>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</si>
  <si>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</si>
  <si>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</si>
  <si>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</si>
  <si>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</si>
  <si>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</si>
  <si>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</si>
  <si>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</si>
  <si>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</si>
  <si>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</si>
  <si>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</si>
  <si>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</si>
  <si>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</si>
  <si>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</si>
  <si>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</si>
  <si>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</si>
  <si>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</si>
  <si>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</si>
  <si>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</si>
  <si>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</si>
  <si>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</si>
  <si>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</si>
  <si>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</si>
  <si>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</si>
  <si>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</si>
  <si>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</si>
  <si>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</si>
  <si>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</si>
  <si>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</si>
  <si>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</si>
  <si>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</si>
  <si>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</si>
  <si>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</si>
  <si>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</si>
  <si>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</si>
  <si>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</si>
  <si>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</si>
  <si>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</si>
  <si>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</si>
  <si>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</si>
  <si>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</si>
  <si>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</si>
  <si>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</si>
  <si>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</si>
  <si>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</si>
  <si>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</si>
  <si>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</si>
  <si>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</si>
  <si>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</si>
  <si>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</si>
  <si>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</si>
  <si>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</si>
  <si>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</si>
  <si>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</si>
  <si>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</si>
  <si>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</si>
  <si>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</si>
  <si>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</si>
  <si>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</si>
  <si>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</si>
  <si>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</si>
  <si>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</si>
  <si>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</si>
  <si>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</si>
  <si>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</si>
  <si>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</si>
  <si>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</si>
  <si>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</si>
  <si>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</si>
  <si>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</si>
  <si>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</si>
  <si>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</si>
  <si>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</si>
  <si>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</si>
  <si>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</si>
  <si>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</si>
  <si>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</si>
  <si>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</si>
  <si>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</si>
  <si>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</si>
  <si>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</si>
  <si>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</si>
  <si>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</si>
  <si>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</si>
  <si>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</si>
  <si>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</si>
  <si>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</si>
  <si>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</si>
  <si>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</si>
  <si>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</si>
  <si>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</si>
  <si>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</si>
  <si>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</si>
  <si>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</si>
  <si>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</si>
  <si>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</si>
  <si>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</si>
  <si>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</si>
  <si>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</si>
  <si>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</si>
  <si>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</si>
  <si>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</si>
  <si>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</si>
  <si>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</si>
  <si>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</si>
  <si>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</si>
  <si>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</si>
  <si>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</si>
  <si>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</si>
  <si>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</si>
  <si>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</si>
  <si>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</si>
  <si>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</si>
  <si>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</si>
  <si>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</si>
  <si>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</si>
  <si>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</si>
  <si>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</si>
  <si>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</si>
  <si>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</si>
  <si>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</si>
  <si>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</si>
  <si>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</si>
  <si>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</si>
  <si>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</si>
  <si>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</si>
  <si>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</si>
  <si>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</si>
  <si>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</si>
  <si>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</si>
  <si>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</si>
  <si>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</si>
  <si>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</si>
  <si>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</si>
  <si>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</si>
  <si>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</si>
  <si>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</si>
  <si>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</si>
  <si>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</si>
  <si>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</si>
  <si>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</si>
  <si>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</si>
  <si>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</si>
  <si>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</si>
  <si>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</si>
  <si>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</si>
  <si>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</si>
  <si>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</si>
  <si>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</si>
  <si>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</si>
  <si>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</si>
  <si>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</si>
  <si>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</si>
  <si>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</si>
  <si>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</si>
  <si>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</si>
  <si>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</si>
  <si>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</si>
  <si>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</si>
  <si>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</si>
  <si>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</si>
  <si>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</si>
  <si>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</si>
  <si>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</si>
  <si>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</si>
  <si>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</si>
  <si>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</si>
  <si>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</si>
  <si>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</si>
  <si>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</si>
  <si>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</si>
  <si>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</si>
  <si>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</si>
  <si>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</si>
  <si>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</si>
  <si>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</si>
  <si>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</si>
  <si>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</si>
  <si>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</si>
  <si>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</si>
  <si>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</si>
  <si>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</si>
  <si>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</si>
  <si>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</si>
  <si>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</si>
  <si>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</si>
  <si>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</si>
  <si>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</si>
  <si>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</si>
  <si>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</si>
  <si>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</si>
  <si>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</si>
  <si>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</si>
  <si>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</si>
  <si>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</si>
  <si>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</si>
  <si>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</si>
  <si>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</si>
  <si>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</si>
  <si>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</si>
  <si>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</si>
  <si>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</si>
  <si>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</si>
  <si>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</si>
  <si>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</si>
  <si>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</si>
  <si>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</si>
  <si>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</si>
  <si>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</si>
  <si>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</si>
  <si>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</si>
  <si>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</si>
  <si>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</si>
  <si>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</si>
  <si>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</si>
  <si>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</si>
  <si>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</si>
  <si>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</si>
  <si>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</si>
  <si>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</si>
  <si>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</si>
  <si>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</si>
  <si>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</si>
  <si>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</si>
  <si>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</si>
  <si>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</si>
  <si>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</si>
  <si>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</si>
  <si>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</si>
  <si>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</si>
  <si>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</si>
  <si>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</si>
  <si>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</si>
  <si>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</si>
  <si>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</si>
  <si>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</si>
  <si>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</si>
  <si>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</si>
  <si>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</si>
  <si>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</si>
  <si>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</si>
  <si>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</si>
  <si>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</si>
  <si>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</si>
  <si>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</si>
  <si>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</si>
  <si>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</si>
  <si>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</si>
  <si>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</si>
  <si>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</si>
  <si>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</si>
  <si>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</si>
  <si>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</si>
  <si>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</si>
  <si>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</si>
  <si>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</si>
  <si>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</si>
  <si>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</si>
  <si>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</si>
  <si>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</si>
  <si>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</si>
  <si>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</si>
  <si>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</si>
  <si>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</si>
  <si>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</si>
  <si>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</si>
  <si>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</si>
  <si>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</si>
  <si>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</si>
  <si>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</si>
  <si>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</si>
  <si>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</si>
  <si>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</si>
  <si>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</si>
  <si>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</si>
  <si>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</si>
  <si>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</si>
  <si>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</si>
  <si>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</si>
  <si>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</si>
  <si>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</si>
  <si>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</si>
  <si>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</si>
  <si>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</si>
  <si>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</si>
  <si>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</si>
  <si>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</si>
  <si>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</si>
  <si>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</si>
  <si>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</si>
  <si>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</si>
  <si>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</si>
  <si>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</si>
  <si>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</si>
  <si>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</si>
  <si>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</si>
  <si>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</si>
  <si>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</si>
  <si>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</si>
  <si>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</si>
  <si>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</si>
  <si>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</si>
  <si>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</si>
  <si>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</si>
  <si>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</si>
  <si>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</si>
  <si>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</si>
  <si>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</si>
  <si>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</si>
  <si>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</si>
  <si>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</si>
  <si>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</si>
  <si>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</si>
  <si>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</si>
  <si>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</si>
  <si>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</si>
  <si>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</si>
  <si>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</si>
  <si>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</si>
  <si>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</si>
  <si>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</si>
  <si>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</si>
  <si>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</si>
  <si>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</si>
  <si>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</si>
  <si>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</si>
  <si>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</si>
  <si>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</si>
  <si>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</si>
  <si>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</si>
  <si>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</si>
  <si>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</si>
  <si>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</si>
  <si>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</si>
  <si>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</si>
  <si>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</si>
  <si>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</si>
  <si>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</si>
  <si>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</si>
  <si>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</si>
  <si>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</si>
  <si>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</si>
  <si>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</si>
  <si>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</si>
  <si>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</si>
  <si>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</si>
  <si>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</si>
  <si>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</si>
  <si>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</si>
  <si>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</si>
  <si>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</si>
  <si>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</si>
  <si>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</si>
  <si>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</si>
  <si>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</si>
  <si>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</si>
  <si>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</si>
  <si>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</si>
  <si>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</si>
  <si>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</si>
  <si>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</si>
  <si>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</si>
  <si>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</si>
  <si>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</si>
  <si>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</si>
  <si>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</si>
  <si>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</si>
  <si>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</si>
  <si>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</si>
  <si>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</si>
  <si>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</si>
  <si>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</si>
  <si>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</si>
  <si>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</si>
  <si>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</si>
  <si>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</si>
  <si>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</si>
  <si>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</si>
  <si>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</si>
  <si>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</si>
  <si>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</si>
  <si>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</si>
  <si>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</si>
  <si>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</si>
  <si>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</si>
  <si>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</si>
  <si>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</si>
  <si>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</si>
  <si>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</si>
  <si>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</si>
  <si>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</si>
  <si>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</si>
  <si>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</si>
  <si>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</si>
  <si>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</si>
  <si>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</si>
  <si>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</si>
  <si>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</si>
  <si>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</si>
  <si>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</si>
  <si>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</si>
  <si>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</si>
  <si>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</si>
  <si>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</si>
  <si>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</si>
  <si>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</si>
  <si>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</si>
  <si>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</si>
  <si>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</si>
  <si>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</si>
  <si>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</si>
  <si>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</si>
  <si>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</si>
  <si>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</si>
  <si>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</si>
  <si>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</si>
  <si>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</si>
  <si>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</si>
  <si>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</si>
  <si>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</si>
  <si>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</si>
  <si>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</si>
  <si>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</si>
  <si>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</si>
  <si>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</si>
  <si>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</si>
  <si>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</si>
  <si>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</si>
  <si>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</si>
  <si>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</si>
  <si>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</si>
  <si>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</si>
  <si>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</si>
  <si>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</si>
  <si>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</si>
  <si>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</si>
  <si>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</si>
  <si>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</si>
  <si>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</si>
  <si>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</si>
  <si>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</si>
  <si>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</si>
  <si>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</si>
  <si>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</si>
  <si>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</si>
  <si>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</si>
  <si>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</si>
  <si>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</si>
  <si>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</si>
  <si>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</si>
  <si>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</si>
  <si>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</si>
  <si>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</si>
  <si>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</si>
  <si>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</si>
  <si>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</si>
  <si>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</si>
  <si>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</si>
  <si>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</si>
  <si>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</si>
  <si>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</si>
  <si>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</si>
  <si>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</si>
  <si>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</si>
  <si>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</si>
  <si>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</si>
  <si>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</si>
  <si>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</si>
  <si>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</si>
  <si>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</si>
  <si>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</si>
  <si>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</si>
  <si>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</si>
  <si>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</si>
  <si>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</si>
  <si>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</si>
  <si>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</si>
  <si>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</si>
  <si>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</si>
  <si>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</si>
  <si>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</si>
  <si>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</si>
  <si>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</si>
  <si>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</si>
  <si>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</si>
  <si>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</si>
  <si>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</si>
  <si>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</si>
  <si>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</si>
  <si>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</si>
  <si>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</si>
  <si>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</si>
  <si>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</si>
  <si>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</si>
  <si>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</si>
  <si>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</si>
  <si>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</si>
  <si>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</si>
  <si>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</si>
  <si>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</si>
  <si>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</si>
  <si>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</si>
  <si>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</si>
  <si>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</si>
  <si>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</si>
  <si>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</si>
  <si>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</si>
  <si>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</si>
  <si>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</si>
  <si>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</si>
  <si>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</si>
  <si>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</si>
  <si>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</si>
  <si>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</si>
  <si>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</si>
  <si>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</si>
  <si>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</si>
  <si>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</si>
  <si>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</si>
  <si>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</si>
  <si>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</si>
  <si>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</si>
  <si>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</si>
  <si>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</si>
  <si>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</si>
  <si>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</si>
  <si>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</si>
  <si>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</si>
  <si>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</si>
  <si>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</si>
  <si>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</si>
  <si>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</si>
  <si>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</si>
  <si>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</si>
  <si>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</si>
  <si>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</si>
  <si>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</si>
  <si>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</si>
  <si>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</si>
  <si>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</si>
  <si>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</si>
  <si>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</si>
  <si>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</si>
  <si>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</si>
  <si>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</si>
  <si>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</si>
  <si>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</si>
  <si>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</si>
  <si>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</si>
  <si>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</si>
  <si>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</si>
  <si>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</si>
  <si>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</si>
  <si>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</si>
  <si>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</si>
  <si>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</si>
  <si>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</si>
  <si>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</si>
  <si>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</si>
  <si>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</si>
  <si>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</si>
  <si>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</si>
  <si>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</si>
  <si>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</si>
  <si>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</si>
  <si>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</si>
  <si>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</si>
  <si>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</si>
  <si>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</si>
  <si>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</si>
  <si>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</si>
  <si>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</si>
  <si>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</si>
  <si>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</si>
  <si>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</si>
  <si>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</si>
  <si>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</si>
  <si>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</si>
  <si>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</si>
  <si>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</si>
  <si>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</si>
  <si>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</si>
  <si>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</si>
  <si>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</si>
  <si>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</si>
  <si>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</si>
  <si>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</si>
  <si>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</si>
  <si>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</si>
  <si>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</si>
  <si>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</si>
  <si>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</si>
  <si>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</si>
  <si>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</si>
  <si>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</si>
  <si>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</si>
  <si>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</si>
  <si>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</si>
  <si>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</si>
  <si>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</si>
  <si>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</si>
  <si>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</si>
  <si>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</si>
  <si>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</si>
  <si>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</si>
  <si>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</si>
  <si>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</si>
  <si>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</si>
  <si>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</si>
  <si>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</si>
  <si>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</si>
  <si>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</si>
  <si>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</si>
  <si>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</si>
  <si>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</si>
  <si>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</si>
  <si>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</si>
  <si>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</si>
  <si>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</si>
  <si>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</si>
  <si>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</si>
  <si>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</si>
  <si>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</si>
  <si>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</si>
  <si>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</si>
  <si>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</si>
  <si>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</si>
  <si>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</si>
  <si>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</si>
  <si>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</si>
  <si>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</si>
  <si>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</si>
  <si>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</si>
  <si>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</si>
  <si>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</si>
  <si>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</si>
  <si>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</si>
  <si>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</si>
  <si>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</si>
  <si>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</si>
  <si>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</si>
  <si>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</si>
  <si>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</si>
  <si>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</si>
  <si>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</si>
  <si>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</si>
  <si>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</si>
  <si>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</si>
  <si>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</si>
  <si>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</si>
  <si>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</si>
  <si>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</si>
  <si>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</si>
  <si>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</si>
  <si>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</si>
  <si>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</si>
  <si>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</si>
  <si>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</si>
  <si>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</si>
  <si>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</si>
  <si>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</si>
  <si>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</si>
  <si>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</si>
  <si>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</si>
  <si>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</si>
  <si>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</si>
  <si>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</si>
  <si>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</si>
  <si>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</si>
  <si>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</si>
  <si>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</si>
  <si>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</si>
  <si>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</si>
  <si>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</si>
  <si>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</si>
  <si>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</si>
  <si>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</si>
  <si>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</si>
  <si>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</si>
  <si>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</si>
  <si>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</si>
  <si>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</si>
  <si>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</si>
  <si>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</si>
  <si>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</si>
  <si>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</si>
  <si>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</si>
  <si>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</si>
  <si>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</si>
  <si>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</si>
  <si>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</si>
  <si>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</si>
  <si>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</si>
  <si>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</si>
  <si>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</si>
  <si>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</si>
  <si>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</si>
  <si>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</si>
  <si>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</si>
  <si>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</si>
  <si>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</si>
  <si>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</si>
  <si>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</si>
  <si>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</si>
  <si>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</si>
  <si>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</si>
  <si>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</si>
  <si>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</si>
  <si>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</si>
  <si>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</si>
  <si>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</si>
  <si>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</si>
  <si>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</si>
  <si>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</si>
  <si>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</si>
  <si>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</si>
  <si>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</si>
  <si>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</si>
  <si>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</si>
  <si>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</si>
  <si>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</si>
  <si>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</si>
  <si>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</si>
  <si>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</si>
  <si>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</si>
  <si>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</si>
  <si>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</si>
  <si>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</si>
  <si>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</si>
  <si>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</si>
  <si>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</si>
  <si>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</si>
  <si>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</si>
  <si>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</si>
  <si>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</si>
  <si>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</si>
  <si>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</si>
  <si>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</si>
  <si>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</si>
  <si>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</si>
  <si>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</si>
  <si>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</si>
  <si>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</si>
  <si>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</si>
  <si>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</si>
  <si>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</si>
  <si>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</si>
  <si>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</si>
  <si>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</si>
  <si>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</si>
  <si>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</si>
  <si>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</si>
  <si>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</si>
  <si>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</si>
  <si>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</si>
  <si>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</si>
  <si>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</si>
  <si>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</si>
  <si>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</si>
  <si>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</si>
  <si>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</si>
  <si>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</si>
  <si>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</si>
  <si>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</si>
  <si>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</si>
  <si>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</si>
  <si>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</si>
  <si>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</si>
  <si>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</si>
  <si>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</si>
  <si>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</si>
  <si>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</si>
  <si>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</si>
  <si>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</si>
  <si>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</si>
  <si>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</si>
  <si>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</si>
  <si>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</si>
  <si>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</si>
  <si>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</si>
  <si>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</si>
  <si>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</si>
  <si>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</si>
  <si>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</si>
  <si>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</si>
  <si>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</si>
  <si>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</si>
  <si>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</si>
  <si>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</si>
  <si>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</si>
  <si>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</si>
  <si>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</si>
  <si>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</si>
  <si>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</si>
  <si>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</si>
  <si>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</si>
  <si>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</si>
  <si>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</si>
  <si>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</si>
  <si>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</si>
  <si>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</si>
  <si>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</si>
  <si>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</si>
  <si>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</si>
  <si>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</si>
  <si>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</si>
  <si>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</si>
  <si>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</si>
  <si>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</si>
  <si>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</si>
  <si>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</si>
  <si>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</si>
  <si>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</si>
  <si>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</si>
  <si>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</si>
  <si>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</si>
  <si>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</si>
  <si>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</si>
  <si>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</si>
  <si>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</si>
  <si>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</si>
  <si>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</si>
  <si>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</si>
  <si>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</si>
  <si>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</si>
  <si>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</si>
  <si>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</si>
  <si>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</si>
  <si>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</si>
  <si>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</si>
  <si>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</si>
  <si>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</si>
  <si>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</si>
  <si>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</si>
  <si>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</si>
  <si>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</si>
  <si>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</si>
  <si>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</si>
  <si>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</si>
  <si>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</si>
  <si>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</si>
  <si>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</si>
  <si>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</si>
  <si>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</si>
  <si>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</si>
  <si>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</si>
  <si>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</si>
  <si>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</si>
  <si>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</si>
  <si>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</si>
  <si>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</si>
  <si>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</si>
  <si>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</si>
  <si>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</si>
  <si>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</si>
  <si>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</si>
  <si>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</si>
  <si>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</si>
  <si>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</si>
  <si>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</si>
  <si>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</si>
  <si>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</si>
  <si>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</si>
  <si>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</si>
  <si>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</si>
  <si>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</si>
  <si>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</si>
  <si>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</si>
  <si>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</si>
  <si>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</si>
  <si>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</si>
  <si>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</si>
  <si>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</si>
  <si>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</si>
  <si>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</si>
  <si>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</si>
  <si>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</si>
  <si>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</si>
  <si>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</si>
  <si>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</si>
  <si>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</si>
  <si>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</si>
  <si>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</si>
  <si>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</si>
  <si>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</si>
  <si>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</si>
  <si>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</si>
  <si>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</si>
  <si>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</si>
  <si>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</si>
  <si>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</si>
  <si>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</si>
  <si>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</si>
  <si>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</si>
  <si>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</si>
  <si>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</si>
  <si>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</si>
  <si>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</si>
  <si>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</si>
  <si>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</si>
  <si>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</si>
  <si>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</si>
  <si>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</si>
  <si>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</si>
  <si>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</si>
  <si>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</si>
  <si>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</si>
  <si>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</si>
  <si>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</si>
  <si>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</si>
  <si>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</si>
  <si>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</si>
  <si>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</si>
  <si>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</si>
  <si>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</si>
  <si>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</si>
  <si>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</si>
  <si>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</si>
  <si>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</si>
  <si>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</si>
  <si>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</si>
  <si>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</si>
  <si>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</si>
  <si>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</si>
  <si>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</si>
  <si>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</si>
  <si>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</si>
  <si>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</si>
  <si>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</si>
  <si>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</si>
  <si>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</si>
  <si>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</si>
  <si>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</si>
  <si>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</si>
  <si>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</si>
  <si>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</si>
  <si>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</si>
  <si>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</si>
  <si>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</si>
  <si>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</si>
  <si>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</si>
  <si>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</si>
  <si>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</si>
  <si>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</si>
  <si>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</si>
  <si>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</si>
  <si>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</si>
  <si>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</si>
  <si>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</si>
  <si>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</si>
  <si>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</si>
  <si>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</si>
  <si>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</si>
  <si>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</si>
  <si>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</si>
  <si>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</si>
  <si>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</si>
  <si>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</si>
  <si>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</si>
  <si>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</si>
  <si>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</si>
  <si>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</si>
  <si>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</si>
  <si>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</si>
  <si>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</si>
  <si>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</si>
  <si>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</si>
  <si>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</si>
  <si>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</si>
  <si>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</si>
  <si>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</si>
  <si>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</si>
  <si>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</si>
  <si>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</si>
  <si>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</si>
  <si>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</si>
  <si>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</si>
  <si>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</si>
  <si>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</si>
  <si>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</si>
  <si>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</si>
  <si>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</si>
  <si>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</si>
  <si>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</si>
  <si>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</si>
  <si>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</si>
  <si>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</si>
  <si>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</si>
  <si>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</si>
  <si>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</si>
  <si>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</si>
  <si>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</si>
  <si>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</si>
  <si>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</si>
  <si>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</si>
  <si>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</si>
  <si>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</si>
  <si>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</si>
  <si>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</si>
  <si>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</si>
  <si>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</si>
  <si>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</si>
  <si>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</si>
  <si>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</si>
  <si>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</si>
  <si>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</si>
  <si>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</si>
  <si>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</si>
  <si>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</si>
  <si>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</si>
  <si>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</si>
  <si>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</si>
  <si>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</si>
  <si>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</si>
  <si>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</si>
  <si>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</si>
  <si>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</si>
  <si>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</si>
  <si>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</si>
  <si>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</si>
  <si>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</si>
  <si>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</si>
  <si>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</si>
  <si>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</si>
  <si>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</si>
  <si>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</si>
  <si>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</si>
  <si>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</si>
  <si>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</si>
  <si>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</si>
  <si>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</si>
  <si>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</si>
  <si>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</si>
  <si>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</si>
  <si>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</si>
  <si>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</si>
  <si>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</si>
  <si>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</si>
  <si>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</si>
  <si>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</si>
  <si>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</si>
  <si>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</si>
  <si>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</si>
  <si>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</si>
  <si>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</si>
  <si>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</si>
  <si>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</si>
  <si>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</si>
  <si>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</si>
  <si>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</si>
  <si>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</si>
  <si>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</si>
  <si>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</si>
  <si>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</si>
  <si>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</si>
  <si>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</si>
  <si>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</si>
  <si>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</si>
  <si>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</si>
  <si>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</si>
  <si>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</si>
  <si>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</si>
  <si>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</si>
  <si>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</si>
  <si>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</si>
  <si>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</si>
  <si>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</si>
  <si>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</si>
  <si>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</si>
  <si>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</si>
  <si>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</si>
  <si>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</si>
  <si>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</si>
  <si>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</si>
  <si>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</si>
  <si>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</si>
  <si>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</si>
  <si>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</si>
  <si>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</si>
  <si>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</si>
  <si>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</si>
  <si>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</si>
  <si>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</si>
  <si>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</si>
  <si>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</si>
  <si>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</si>
  <si>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</si>
  <si>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</si>
  <si>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</si>
  <si>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</si>
  <si>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</si>
  <si>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</si>
  <si>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</si>
  <si>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</si>
  <si>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</si>
  <si>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</si>
  <si>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</si>
  <si>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</si>
  <si>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</si>
  <si>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</si>
  <si>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</si>
  <si>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</si>
  <si>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</si>
  <si>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</si>
  <si>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</si>
  <si>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</si>
  <si>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</si>
  <si>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</si>
  <si>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</si>
  <si>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</si>
  <si>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</si>
  <si>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</si>
  <si>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</si>
  <si>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</si>
  <si>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</si>
  <si>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</si>
  <si>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</si>
  <si>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</si>
  <si>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</si>
  <si>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</si>
  <si>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</si>
  <si>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</si>
  <si>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</si>
  <si>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</si>
  <si>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</si>
  <si>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</si>
  <si>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</si>
  <si>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</si>
  <si>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</si>
  <si>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</si>
  <si>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</si>
  <si>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</si>
  <si>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</si>
  <si>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</si>
  <si>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</si>
  <si>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</si>
  <si>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</si>
  <si>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</si>
  <si>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</si>
  <si>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</si>
  <si>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</si>
  <si>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</si>
  <si>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</si>
  <si>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</si>
  <si>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</si>
  <si>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</si>
  <si>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</si>
  <si>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</si>
  <si>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</si>
  <si>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</si>
  <si>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</si>
  <si>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</si>
  <si>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</si>
  <si>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</si>
  <si>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</si>
  <si>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</si>
  <si>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</si>
  <si>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</si>
  <si>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</si>
  <si>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</si>
  <si>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</si>
  <si>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</si>
  <si>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</si>
  <si>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</si>
  <si>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</si>
  <si>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</si>
  <si>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</si>
  <si>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</si>
  <si>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</si>
  <si>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</si>
  <si>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</si>
  <si>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</si>
  <si>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</si>
  <si>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</si>
  <si>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</si>
  <si>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</si>
  <si>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</si>
  <si>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</si>
  <si>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</si>
  <si>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</si>
  <si>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</si>
  <si>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</si>
  <si>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</si>
  <si>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</si>
  <si>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</si>
  <si>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</si>
  <si>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</si>
  <si>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</si>
  <si>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</si>
  <si>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</si>
  <si>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</si>
  <si>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</si>
  <si>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</si>
  <si>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</si>
  <si>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</si>
  <si>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</si>
  <si>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</si>
  <si>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</si>
  <si>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</si>
  <si>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</si>
  <si>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</si>
  <si>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</si>
  <si>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</si>
  <si>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</si>
  <si>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</si>
  <si>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</si>
  <si>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</si>
  <si>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</si>
  <si>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</si>
  <si>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</si>
  <si>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</si>
  <si>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</si>
  <si>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</si>
  <si>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</si>
  <si>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</si>
  <si>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</si>
  <si>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</si>
  <si>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</si>
  <si>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</si>
  <si>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</si>
  <si>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</si>
  <si>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</si>
  <si>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</si>
  <si>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</si>
  <si>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</si>
  <si>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</si>
  <si>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</si>
  <si>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</si>
  <si>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</si>
  <si>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</si>
  <si>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</si>
  <si>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</si>
  <si>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</si>
  <si>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</si>
  <si>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</si>
  <si>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</si>
  <si>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</si>
  <si>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</si>
  <si>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</si>
  <si>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</si>
  <si>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</si>
  <si>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</si>
  <si>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</si>
  <si>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</si>
  <si>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</si>
  <si>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</si>
  <si>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</si>
  <si>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</si>
  <si>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</si>
  <si>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</si>
  <si>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</si>
  <si>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</si>
  <si>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</si>
  <si>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</si>
  <si>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</si>
  <si>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</si>
  <si>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</si>
  <si>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</si>
  <si>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</si>
  <si>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</si>
  <si>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</si>
  <si>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</si>
  <si>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</si>
  <si>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</si>
  <si>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</si>
  <si>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</si>
  <si>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</si>
  <si>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</si>
  <si>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</si>
  <si>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</si>
  <si>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</si>
  <si>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</si>
  <si>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</si>
  <si>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</si>
  <si>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</si>
  <si>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</si>
  <si>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</si>
  <si>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</si>
  <si>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</si>
  <si>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</si>
  <si>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</si>
  <si>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</si>
  <si>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</si>
  <si>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</si>
  <si>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</si>
  <si>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</si>
  <si>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</si>
  <si>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</si>
  <si>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</si>
  <si>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</si>
  <si>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</si>
  <si>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</si>
  <si>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</si>
  <si>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</si>
  <si>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</si>
  <si>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</si>
  <si>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</si>
  <si>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</si>
  <si>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</si>
  <si>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</si>
  <si>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</si>
  <si>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</si>
  <si>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</si>
  <si>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</si>
  <si>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</si>
  <si>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</si>
  <si>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</si>
  <si>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</si>
  <si>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</si>
  <si>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</si>
  <si>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</si>
  <si>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</si>
  <si>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</si>
  <si>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</si>
  <si>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</si>
  <si>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</si>
  <si>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</si>
  <si>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</si>
  <si>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</si>
  <si>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</si>
  <si>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</si>
  <si>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</si>
  <si>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</si>
  <si>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</si>
  <si>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</si>
  <si>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</si>
  <si>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</si>
  <si>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</si>
  <si>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</si>
  <si>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</si>
  <si>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</si>
  <si>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</si>
  <si>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</si>
  <si>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</si>
  <si>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</si>
  <si>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</si>
  <si>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</si>
  <si>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</si>
  <si>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</si>
  <si>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</si>
  <si>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</si>
  <si>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</si>
  <si>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</si>
  <si>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</si>
  <si>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</si>
  <si>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</si>
  <si>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</si>
  <si>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</si>
  <si>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</si>
  <si>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</si>
  <si>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</si>
  <si>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</si>
  <si>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</si>
  <si>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</si>
  <si>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</si>
  <si>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</si>
  <si>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</si>
  <si>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</si>
  <si>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</si>
  <si>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</si>
  <si>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</si>
  <si>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</si>
  <si>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</si>
  <si>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</si>
  <si>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</si>
  <si>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</si>
  <si>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</si>
  <si>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</si>
  <si>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</si>
  <si>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</si>
  <si>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</si>
  <si>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</si>
  <si>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</si>
  <si>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</si>
  <si>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</si>
  <si>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</si>
  <si>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</si>
  <si>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</si>
  <si>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</si>
  <si>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</si>
  <si>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</si>
  <si>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</si>
  <si>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</si>
  <si>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</si>
  <si>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</si>
  <si>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</si>
  <si>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</si>
  <si>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</si>
  <si>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</si>
  <si>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</si>
  <si>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</si>
  <si>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</si>
  <si>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</si>
  <si>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</si>
  <si>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</si>
  <si>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</si>
  <si>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</si>
  <si>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</si>
  <si>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</si>
  <si>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</si>
  <si>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</si>
  <si>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</si>
  <si>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</si>
  <si>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</si>
  <si>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</si>
  <si>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</si>
  <si>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</si>
  <si>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</si>
  <si>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</si>
  <si>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</si>
  <si>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</si>
  <si>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</si>
  <si>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</si>
  <si>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</si>
  <si>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</si>
  <si>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</si>
  <si>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</si>
  <si>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</si>
  <si>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</si>
  <si>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</si>
  <si>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</si>
  <si>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</si>
  <si>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</si>
  <si>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</si>
  <si>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</si>
  <si>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</si>
  <si>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</si>
  <si>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</si>
  <si>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</si>
  <si>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</si>
  <si>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</si>
  <si>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</si>
  <si>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</si>
  <si>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</si>
  <si>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</si>
  <si>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</si>
  <si>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</si>
  <si>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</si>
  <si>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</si>
  <si>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</si>
  <si>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</si>
  <si>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</si>
  <si>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</si>
  <si>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</si>
  <si>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</si>
  <si>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</si>
  <si>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</si>
  <si>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</si>
  <si>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</si>
  <si>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</si>
  <si>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</si>
  <si>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</si>
  <si>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</si>
  <si>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</si>
  <si>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</si>
  <si>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</si>
  <si>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</si>
  <si>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</si>
  <si>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</si>
  <si>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</si>
  <si>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</si>
  <si>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</si>
  <si>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</si>
  <si>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</si>
  <si>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</si>
  <si>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</si>
  <si>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</si>
  <si>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</si>
  <si>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</si>
  <si>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</si>
  <si>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</si>
  <si>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</si>
  <si>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</si>
  <si>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</si>
  <si>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</si>
  <si>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</si>
  <si>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</si>
  <si>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</si>
  <si>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</si>
  <si>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</si>
  <si>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</si>
  <si>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</si>
  <si>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</si>
  <si>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</si>
  <si>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</si>
  <si>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</si>
  <si>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</si>
  <si>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</si>
  <si>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</si>
  <si>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</si>
  <si>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</si>
  <si>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</si>
  <si>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</si>
  <si>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</si>
  <si>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</si>
  <si>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</si>
  <si>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</si>
  <si>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</si>
  <si>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</si>
  <si>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</si>
  <si>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</si>
  <si>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</si>
  <si>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</si>
  <si>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</si>
  <si>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</si>
  <si>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</si>
  <si>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</si>
  <si>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</si>
  <si>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</si>
  <si>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</si>
  <si>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</si>
  <si>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</si>
  <si>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</si>
  <si>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</si>
  <si>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</si>
  <si>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</si>
  <si>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</si>
  <si>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</si>
  <si>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</si>
  <si>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</si>
  <si>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</si>
  <si>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</si>
  <si>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</si>
  <si>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</si>
  <si>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</si>
  <si>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</si>
  <si>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</si>
  <si>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</si>
  <si>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</si>
  <si>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</si>
  <si>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</si>
  <si>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</si>
  <si>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</si>
  <si>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</si>
  <si>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</si>
  <si>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</si>
  <si>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</si>
  <si>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</si>
  <si>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</si>
  <si>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</si>
  <si>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</si>
  <si>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</si>
  <si>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</si>
  <si>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</si>
  <si>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</si>
  <si>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</si>
  <si>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</si>
  <si>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</si>
  <si>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</si>
  <si>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</si>
  <si>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</si>
  <si>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</si>
  <si>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</si>
  <si>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</si>
  <si>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</si>
  <si>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</si>
  <si>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</si>
  <si>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</si>
  <si>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</si>
  <si>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</si>
  <si>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</si>
  <si>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</si>
  <si>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</si>
  <si>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</si>
  <si>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</si>
  <si>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</si>
  <si>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</si>
  <si>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</si>
  <si>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</si>
  <si>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</si>
  <si>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</si>
  <si>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</si>
  <si>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</si>
  <si>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</si>
  <si>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</si>
  <si>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</si>
  <si>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</si>
  <si>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</si>
  <si>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</si>
  <si>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</si>
  <si>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</si>
  <si>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</si>
  <si>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</si>
  <si>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</si>
  <si>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</si>
  <si>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</si>
  <si>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</si>
  <si>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</si>
  <si>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</si>
  <si>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</si>
  <si>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</si>
  <si>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</si>
  <si>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</si>
  <si>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</si>
  <si>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</si>
  <si>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</si>
  <si>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</si>
  <si>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</si>
  <si>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</si>
  <si>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</si>
  <si>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</si>
  <si>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</si>
  <si>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</si>
  <si>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</si>
  <si>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</si>
  <si>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</si>
  <si>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</si>
  <si>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</si>
  <si>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</si>
  <si>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</si>
  <si>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</si>
  <si>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</si>
  <si>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</si>
  <si>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</si>
  <si>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</si>
  <si>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</si>
  <si>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</si>
  <si>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</si>
  <si>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</si>
  <si>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</si>
  <si>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</si>
  <si>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</si>
  <si>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</si>
  <si>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</si>
  <si>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</si>
  <si>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</si>
  <si>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</si>
  <si>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</si>
  <si>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</si>
  <si>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</si>
  <si>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</si>
  <si>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</si>
  <si>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</si>
  <si>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</si>
  <si>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</si>
  <si>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</si>
  <si>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</si>
  <si>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</si>
  <si>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</si>
  <si>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</si>
  <si>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</si>
  <si>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</si>
  <si>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</si>
  <si>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</si>
  <si>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</si>
  <si>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</si>
  <si>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</si>
  <si>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</si>
  <si>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</si>
  <si>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</si>
  <si>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</si>
  <si>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</si>
  <si>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</si>
  <si>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</si>
  <si>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</si>
  <si>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</si>
  <si>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</si>
  <si>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</si>
  <si>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</si>
  <si>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</si>
  <si>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</si>
  <si>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</si>
  <si>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</si>
  <si>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</si>
  <si>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</si>
  <si>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</si>
  <si>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</si>
  <si>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</si>
  <si>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</si>
  <si>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</si>
  <si>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</si>
  <si>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</si>
  <si>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</si>
  <si>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</si>
  <si>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</si>
  <si>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</si>
  <si>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</si>
  <si>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</si>
  <si>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</si>
  <si>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</si>
  <si>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</si>
  <si>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</si>
  <si>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</si>
  <si>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</si>
  <si>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</si>
  <si>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</si>
  <si>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</si>
  <si>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</si>
  <si>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</si>
  <si>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</si>
  <si>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</si>
  <si>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</si>
  <si>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</si>
  <si>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</si>
  <si>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</si>
  <si>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</si>
  <si>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</si>
  <si>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</si>
  <si>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</si>
  <si>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</si>
  <si>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</si>
  <si>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</si>
  <si>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</si>
  <si>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</si>
  <si>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</si>
  <si>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</si>
  <si>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</si>
  <si>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</si>
  <si>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</si>
  <si>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</si>
  <si>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</si>
  <si>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</si>
  <si>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</si>
  <si>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</si>
  <si>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</si>
  <si>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</si>
  <si>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</si>
  <si>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</si>
  <si>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</si>
  <si>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</si>
  <si>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</si>
  <si>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</si>
  <si>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</si>
  <si>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</si>
  <si>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</si>
  <si>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</si>
  <si>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</si>
  <si>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</si>
  <si>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</si>
  <si>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</si>
  <si>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</si>
  <si>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</si>
  <si>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</si>
  <si>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</si>
  <si>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</si>
  <si>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</si>
  <si>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</si>
  <si>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</si>
  <si>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</si>
  <si>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</si>
  <si>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</si>
  <si>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</si>
  <si>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</si>
  <si>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</si>
  <si>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</si>
  <si>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</si>
  <si>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</si>
  <si>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</si>
  <si>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</si>
  <si>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</si>
  <si>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</si>
  <si>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</si>
  <si>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</si>
  <si>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</si>
  <si>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</si>
  <si>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</si>
  <si>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</si>
  <si>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</si>
  <si>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</si>
  <si>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</si>
  <si>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</si>
  <si>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</si>
  <si>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</si>
  <si>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</si>
  <si>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</si>
  <si>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</si>
  <si>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</si>
  <si>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</si>
  <si>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</si>
  <si>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</si>
  <si>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</si>
  <si>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</si>
  <si>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</si>
  <si>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</si>
  <si>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</si>
  <si>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</si>
  <si>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</si>
  <si>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</si>
  <si>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</si>
  <si>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</si>
  <si>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</si>
  <si>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</si>
  <si>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</si>
  <si>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</si>
  <si>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</si>
  <si>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</si>
  <si>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</si>
  <si>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</si>
  <si>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</si>
  <si>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</si>
  <si>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</si>
  <si>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</si>
  <si>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</si>
  <si>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</si>
  <si>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</si>
  <si>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</si>
  <si>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</si>
  <si>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</si>
  <si>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</si>
  <si>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</si>
  <si>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</si>
  <si>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</si>
  <si>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</si>
  <si>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</si>
  <si>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</si>
  <si>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</si>
  <si>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</si>
  <si>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</si>
  <si>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</si>
  <si>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</si>
  <si>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</si>
  <si>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</si>
  <si>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</si>
  <si>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</si>
  <si>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</si>
  <si>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</si>
  <si>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</si>
  <si>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</si>
  <si>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</si>
  <si>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</si>
  <si>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</si>
  <si>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</si>
  <si>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</si>
  <si>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</si>
  <si>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</si>
  <si>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</si>
  <si>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</si>
  <si>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</si>
  <si>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</si>
  <si>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</si>
  <si>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</si>
  <si>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</si>
  <si>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</si>
  <si>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</si>
  <si>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</si>
  <si>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</si>
  <si>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</si>
  <si>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</si>
  <si>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</si>
  <si>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</si>
  <si>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</si>
  <si>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</si>
  <si>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</si>
  <si>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</si>
  <si>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</si>
  <si>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</si>
  <si>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</si>
  <si>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</si>
  <si>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</si>
  <si>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</si>
  <si>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</si>
  <si>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</si>
  <si>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</si>
  <si>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</si>
  <si>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</si>
  <si>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</si>
  <si>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</si>
  <si>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</si>
  <si>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</si>
  <si>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</si>
  <si>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</si>
  <si>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</si>
  <si>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</si>
  <si>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</si>
  <si>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</si>
  <si>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</si>
  <si>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</si>
  <si>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</si>
  <si>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</si>
  <si>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</si>
  <si>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</si>
  <si>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</si>
  <si>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</si>
  <si>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</si>
  <si>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</si>
  <si>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</si>
  <si>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</si>
  <si>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</si>
  <si>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</si>
  <si>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</si>
  <si>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</si>
  <si>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</si>
  <si>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</si>
  <si>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</si>
  <si>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</si>
  <si>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</si>
  <si>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</si>
  <si>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</si>
  <si>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</si>
  <si>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</si>
  <si>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</si>
  <si>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</si>
  <si>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</si>
  <si>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</si>
  <si>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</si>
  <si>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</si>
  <si>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</si>
  <si>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</si>
  <si>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</si>
  <si>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</si>
  <si>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</si>
  <si>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</si>
  <si>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</si>
  <si>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</si>
  <si>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</si>
  <si>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</si>
  <si>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</si>
  <si>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</si>
  <si>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</si>
  <si>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</si>
  <si>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</si>
  <si>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</si>
  <si>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</si>
  <si>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</si>
  <si>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</si>
  <si>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</si>
  <si>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</si>
  <si>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</si>
  <si>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</si>
  <si>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</si>
  <si>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</si>
  <si>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</si>
  <si>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</si>
  <si>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</si>
  <si>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</si>
  <si>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</si>
  <si>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</si>
  <si>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</si>
  <si>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</si>
  <si>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</si>
  <si>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</si>
  <si>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</si>
  <si>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</si>
  <si>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</si>
  <si>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</si>
  <si>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</si>
  <si>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</si>
  <si>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</si>
  <si>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</si>
  <si>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</si>
  <si>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</si>
  <si>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</si>
  <si>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</si>
  <si>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</si>
  <si>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</si>
  <si>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</si>
  <si>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</si>
  <si>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</si>
  <si>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</si>
  <si>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</si>
  <si>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</si>
  <si>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</si>
  <si>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</si>
  <si>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</si>
  <si>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</si>
  <si>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</si>
  <si>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</si>
  <si>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</si>
  <si>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</si>
  <si>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</si>
  <si>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</si>
  <si>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</si>
  <si>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</si>
  <si>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</si>
  <si>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</si>
  <si>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</si>
  <si>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</si>
  <si>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</si>
  <si>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</si>
  <si>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</si>
  <si>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</si>
  <si>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</si>
  <si>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</si>
  <si>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</si>
  <si>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</si>
  <si>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</si>
  <si>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</si>
  <si>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</si>
  <si>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</si>
  <si>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</si>
  <si>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</si>
  <si>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</si>
  <si>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</si>
  <si>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</si>
  <si>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</si>
  <si>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</si>
  <si>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</si>
  <si>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</si>
  <si>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</si>
  <si>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</si>
  <si>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</si>
  <si>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</si>
  <si>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</si>
  <si>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</si>
  <si>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</si>
  <si>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</si>
  <si>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</si>
  <si>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</si>
  <si>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</si>
  <si>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</si>
  <si>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</si>
  <si>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</si>
  <si>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</si>
  <si>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</si>
  <si>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</si>
  <si>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</si>
  <si>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</si>
  <si>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</si>
  <si>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</si>
  <si>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</si>
  <si>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</si>
  <si>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</si>
  <si>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</si>
  <si>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</si>
  <si>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</si>
  <si>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</si>
  <si>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</si>
  <si>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</si>
  <si>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</si>
  <si>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</si>
  <si>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</si>
  <si>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</si>
  <si>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</si>
  <si>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</si>
  <si>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</si>
  <si>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</si>
  <si>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</si>
  <si>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</si>
  <si>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</si>
  <si>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</si>
  <si>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</si>
  <si>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</si>
  <si>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</si>
  <si>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</si>
  <si>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</si>
  <si>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</si>
  <si>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</si>
  <si>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</si>
  <si>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</si>
  <si>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</si>
  <si>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</si>
  <si>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</si>
  <si>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</si>
  <si>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</si>
  <si>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</si>
  <si>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</si>
  <si>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</si>
  <si>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</si>
  <si>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</si>
  <si>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</si>
  <si>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</si>
  <si>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</si>
  <si>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</si>
  <si>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</si>
  <si>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</si>
  <si>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</si>
  <si>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</si>
  <si>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</si>
  <si>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</si>
  <si>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</si>
  <si>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</si>
  <si>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</si>
  <si>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</si>
  <si>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</si>
  <si>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</si>
  <si>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</si>
  <si>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</si>
  <si>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</si>
  <si>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</si>
  <si>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</si>
  <si>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</si>
  <si>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</si>
  <si>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</si>
  <si>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</si>
  <si>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</si>
  <si>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</si>
  <si>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</si>
  <si>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</si>
  <si>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</si>
  <si>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</si>
  <si>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</si>
  <si>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</si>
  <si>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</si>
  <si>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</si>
  <si>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</si>
  <si>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</si>
  <si>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</si>
  <si>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</si>
  <si>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</si>
  <si>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</si>
  <si>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</si>
  <si>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</si>
  <si>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</si>
  <si>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</si>
  <si>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</si>
  <si>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</si>
  <si>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</si>
  <si>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</si>
  <si>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</si>
  <si>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</si>
  <si>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</si>
  <si>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</si>
  <si>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</si>
  <si>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</si>
  <si>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</si>
  <si>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</si>
  <si>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</si>
  <si>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</si>
  <si>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</si>
  <si>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</si>
  <si>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</si>
  <si>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</si>
  <si>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</si>
  <si>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</si>
  <si>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</si>
  <si>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</si>
  <si>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</si>
  <si>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</si>
  <si>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</si>
  <si>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</si>
  <si>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</si>
  <si>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</si>
  <si>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</si>
  <si>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</si>
  <si>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</si>
  <si>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</si>
  <si>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</si>
  <si>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</si>
  <si>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</si>
  <si>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</si>
  <si>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</si>
  <si>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</si>
  <si>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</si>
  <si>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</si>
  <si>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</si>
  <si>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</si>
  <si>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</si>
  <si>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</si>
  <si>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</si>
  <si>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</si>
  <si>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</si>
  <si>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</si>
  <si>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</si>
  <si>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</si>
  <si>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</si>
  <si>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</si>
  <si>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</si>
  <si>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</si>
  <si>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</si>
  <si>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</si>
  <si>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</si>
  <si>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</si>
  <si>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</si>
  <si>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</si>
  <si>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</si>
  <si>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</si>
  <si>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</si>
  <si>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</si>
  <si>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</si>
  <si>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</si>
  <si>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</si>
  <si>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</si>
  <si>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</si>
  <si>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</si>
  <si>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</si>
  <si>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</si>
  <si>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</si>
  <si>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</si>
  <si>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</si>
  <si>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</si>
  <si>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</si>
  <si>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</si>
  <si>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</si>
  <si>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</si>
  <si>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</si>
  <si>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</si>
  <si>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</si>
  <si>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</si>
  <si>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</si>
  <si>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</si>
  <si>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</si>
  <si>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</si>
  <si>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</si>
  <si>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</si>
  <si>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</si>
  <si>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</si>
  <si>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</si>
  <si>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</si>
  <si>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</si>
  <si>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</si>
  <si>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</si>
  <si>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</si>
  <si>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</si>
  <si>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</si>
  <si>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</si>
  <si>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</si>
  <si>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</si>
  <si>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</si>
  <si>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</si>
  <si>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</si>
  <si>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</si>
  <si>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</si>
  <si>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</si>
  <si>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</si>
  <si>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</si>
  <si>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</si>
  <si>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</si>
  <si>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</si>
  <si>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</si>
  <si>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</si>
  <si>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</si>
  <si>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</si>
  <si>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</si>
  <si>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</si>
  <si>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</si>
  <si>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</si>
  <si>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</si>
  <si>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</si>
  <si>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</si>
  <si>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</si>
  <si>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</si>
  <si>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</si>
  <si>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</si>
  <si>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</si>
  <si>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</si>
  <si>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</si>
  <si>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</si>
  <si>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</si>
  <si>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</si>
  <si>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</si>
  <si>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</si>
  <si>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</si>
  <si>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</si>
  <si>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</si>
  <si>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</si>
  <si>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</si>
  <si>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</si>
  <si>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</si>
  <si>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</si>
  <si>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</si>
  <si>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</si>
  <si>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</si>
  <si>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</si>
  <si>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</si>
  <si>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</si>
  <si>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</si>
  <si>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</si>
  <si>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</si>
  <si>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</si>
  <si>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</si>
  <si>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</si>
  <si>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</si>
  <si>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</si>
  <si>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</si>
  <si>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</si>
  <si>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</si>
  <si>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</si>
  <si>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</si>
  <si>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</si>
  <si>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</si>
  <si>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</si>
  <si>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</si>
  <si>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</si>
  <si>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</si>
  <si>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</si>
  <si>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</si>
  <si>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</si>
  <si>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</si>
  <si>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</si>
  <si>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</si>
  <si>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</si>
  <si>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</si>
  <si>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</si>
  <si>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</si>
  <si>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</si>
  <si>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</si>
  <si>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</si>
  <si>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</si>
  <si>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</si>
  <si>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</si>
  <si>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</si>
  <si>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</si>
  <si>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</si>
  <si>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</si>
  <si>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</si>
  <si>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</si>
  <si>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</si>
  <si>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</si>
  <si>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</si>
  <si>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</si>
  <si>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</si>
  <si>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</si>
  <si>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</si>
  <si>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</si>
  <si>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</si>
  <si>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</si>
  <si>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</si>
  <si>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</si>
  <si>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</si>
  <si>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</si>
  <si>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</si>
  <si>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</si>
  <si>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</si>
  <si>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</si>
  <si>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</si>
  <si>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</si>
  <si>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</si>
  <si>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</si>
  <si>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</si>
  <si>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</si>
  <si>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</si>
  <si>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</si>
  <si>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</si>
  <si>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</si>
  <si>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</si>
  <si>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</si>
  <si>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</si>
  <si>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</si>
  <si>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</si>
  <si>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</si>
  <si>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</si>
  <si>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</si>
  <si>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</si>
  <si>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</si>
  <si>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</si>
  <si>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</si>
  <si>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</si>
  <si>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</si>
  <si>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</si>
  <si>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</si>
  <si>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</si>
  <si>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</si>
  <si>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</si>
  <si>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</si>
  <si>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</si>
  <si>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</si>
  <si>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</si>
  <si>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</si>
  <si>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</si>
  <si>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</si>
  <si>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</si>
  <si>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</si>
  <si>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</si>
  <si>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</si>
  <si>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</si>
  <si>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</si>
  <si>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</si>
  <si>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</si>
  <si>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</si>
  <si>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</si>
  <si>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</si>
  <si>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</si>
  <si>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</si>
  <si>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</si>
  <si>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</si>
  <si>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</si>
  <si>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</si>
  <si>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</si>
  <si>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</si>
  <si>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</si>
  <si>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</si>
  <si>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</si>
  <si>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</si>
  <si>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</si>
  <si>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</si>
  <si>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</si>
  <si>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</si>
  <si>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</si>
  <si>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</si>
  <si>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</si>
  <si>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</si>
  <si>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</si>
  <si>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</si>
  <si>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</si>
  <si>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</si>
  <si>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</si>
  <si>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</si>
  <si>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</si>
  <si>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</si>
  <si>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</si>
  <si>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</si>
  <si>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</si>
  <si>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</si>
  <si>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</si>
  <si>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</si>
  <si>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</si>
  <si>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</si>
  <si>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</si>
  <si>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</si>
  <si>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</si>
  <si>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</si>
  <si>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</si>
  <si>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</si>
  <si>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</si>
  <si>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</si>
  <si>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</si>
  <si>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</si>
  <si>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</si>
  <si>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</si>
  <si>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</si>
  <si>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</si>
  <si>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</si>
  <si>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</si>
  <si>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</si>
  <si>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</si>
  <si>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</si>
  <si>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</si>
  <si>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</si>
  <si>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</si>
  <si>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</si>
  <si>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</si>
  <si>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</si>
  <si>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</si>
  <si>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</si>
  <si>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</si>
  <si>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</si>
  <si>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</si>
  <si>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</si>
  <si>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</si>
  <si>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</si>
  <si>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</si>
  <si>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</si>
  <si>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</si>
  <si>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</si>
  <si>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</si>
  <si>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</si>
  <si>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</si>
  <si>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</si>
  <si>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</si>
  <si>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</si>
  <si>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</si>
  <si>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</si>
  <si>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</si>
  <si>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</si>
  <si>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</si>
  <si>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</si>
  <si>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</si>
  <si>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</si>
  <si>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</si>
  <si>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</si>
  <si>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</si>
  <si>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</si>
  <si>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</si>
  <si>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</si>
  <si>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</si>
  <si>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</si>
  <si>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</si>
  <si>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</si>
  <si>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</si>
  <si>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</si>
  <si>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</si>
  <si>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</si>
  <si>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</si>
  <si>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</si>
  <si>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</si>
  <si>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</si>
  <si>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</si>
  <si>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</si>
  <si>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</si>
  <si>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</si>
  <si>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</si>
  <si>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</si>
  <si>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</si>
  <si>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</si>
  <si>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</si>
  <si>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</si>
  <si>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</si>
  <si>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</si>
  <si>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</si>
  <si>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</si>
  <si>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</si>
  <si>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</si>
  <si>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</si>
  <si>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</si>
  <si>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</si>
  <si>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</si>
  <si>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</si>
  <si>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</si>
  <si>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</si>
  <si>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</si>
  <si>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</si>
  <si>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</si>
  <si>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</si>
  <si>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</si>
  <si>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</si>
  <si>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</si>
  <si>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</si>
  <si>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</si>
  <si>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</si>
  <si>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</si>
  <si>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</si>
  <si>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</si>
  <si>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</si>
  <si>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</si>
  <si>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</si>
  <si>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</si>
  <si>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</si>
  <si>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</si>
  <si>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</si>
  <si>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</si>
  <si>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</si>
  <si>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</si>
  <si>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</si>
  <si>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</si>
  <si>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</si>
  <si>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</si>
  <si>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</si>
  <si>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</si>
  <si>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</si>
  <si>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</si>
  <si>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</si>
  <si>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</si>
  <si>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</si>
  <si>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</si>
  <si>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</si>
  <si>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</si>
  <si>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</si>
  <si>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</si>
  <si>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</si>
  <si>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</si>
  <si>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</si>
  <si>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</si>
  <si>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</si>
  <si>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</si>
  <si>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</si>
  <si>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</si>
  <si>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</si>
  <si>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</si>
  <si>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</si>
  <si>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</si>
  <si>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</si>
  <si>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</si>
  <si>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</si>
  <si>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</si>
  <si>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</si>
  <si>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</si>
  <si>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</si>
  <si>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</si>
  <si>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</si>
  <si>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</si>
  <si>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</si>
  <si>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</si>
  <si>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</si>
  <si>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</si>
  <si>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</si>
  <si>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</si>
  <si>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</si>
  <si>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</si>
  <si>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</si>
  <si>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</si>
  <si>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</si>
  <si>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</si>
  <si>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</si>
  <si>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</si>
  <si>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</si>
  <si>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</si>
  <si>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</si>
  <si>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</si>
  <si>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</si>
  <si>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</si>
  <si>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</si>
  <si>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</si>
  <si>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</si>
  <si>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</si>
  <si>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</si>
  <si>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</si>
  <si>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</si>
  <si>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</si>
  <si>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</si>
  <si>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</si>
  <si>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</si>
  <si>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</si>
  <si>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</si>
  <si>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</si>
  <si>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</si>
  <si>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</si>
  <si>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</si>
  <si>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</si>
  <si>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</si>
  <si>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</si>
  <si>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</si>
  <si>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</si>
  <si>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</si>
  <si>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</si>
  <si>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</si>
  <si>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</si>
  <si>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</si>
  <si>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</si>
  <si>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</si>
  <si>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</si>
  <si>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</si>
  <si>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</si>
  <si>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</si>
  <si>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</si>
  <si>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</si>
  <si>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</si>
  <si>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</si>
  <si>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</si>
  <si>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</si>
  <si>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</si>
  <si>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</si>
  <si>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</si>
  <si>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</si>
  <si>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</si>
  <si>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</si>
  <si>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</si>
  <si>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</si>
  <si>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</si>
  <si>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</si>
  <si>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</si>
  <si>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</si>
  <si>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</si>
  <si>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</si>
  <si>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</si>
  <si>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</si>
  <si>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</si>
  <si>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</si>
  <si>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</si>
  <si>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</si>
  <si>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</si>
  <si>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</si>
  <si>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</si>
  <si>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</si>
  <si>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</si>
  <si>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</si>
  <si>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</si>
  <si>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</si>
  <si>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</si>
  <si>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</si>
  <si>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</si>
  <si>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</si>
  <si>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</si>
  <si>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</si>
  <si>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</si>
  <si>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</si>
  <si>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</si>
  <si>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</si>
  <si>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</si>
  <si>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</si>
  <si>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</si>
  <si>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</si>
  <si>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</si>
  <si>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</si>
  <si>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</si>
  <si>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</si>
  <si>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</si>
  <si>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</si>
  <si>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</si>
  <si>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</si>
  <si>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</si>
  <si>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</si>
  <si>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</si>
  <si>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</si>
  <si>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</si>
  <si>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</si>
  <si>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</si>
  <si>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</si>
  <si>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</si>
  <si>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</si>
  <si>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</si>
  <si>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</si>
  <si>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</si>
  <si>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</si>
  <si>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</si>
  <si>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</si>
  <si>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</si>
  <si>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</si>
  <si>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</si>
  <si>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</si>
  <si>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</si>
  <si>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</si>
  <si>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</si>
  <si>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</si>
  <si>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</si>
  <si>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</si>
  <si>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</si>
  <si>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</si>
  <si>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</si>
  <si>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</si>
  <si>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</si>
  <si>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</si>
  <si>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</si>
  <si>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</si>
  <si>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</si>
  <si>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</si>
  <si>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</si>
  <si>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</si>
  <si>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</si>
  <si>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</si>
  <si>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</si>
  <si>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</si>
  <si>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</si>
  <si>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</si>
  <si>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</si>
  <si>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</si>
  <si>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</si>
  <si>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</si>
  <si>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</si>
  <si>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</si>
  <si>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</si>
  <si>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</si>
  <si>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</si>
  <si>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</si>
  <si>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</si>
  <si>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</si>
  <si>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</si>
  <si>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</si>
  <si>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</si>
  <si>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</si>
  <si>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</si>
  <si>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</si>
  <si>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</si>
  <si>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</si>
  <si>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</si>
  <si>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</si>
  <si>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</si>
  <si>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</si>
  <si>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</si>
  <si>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</si>
  <si>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</si>
  <si>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</si>
  <si>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</si>
  <si>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</si>
  <si>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</si>
  <si>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</si>
  <si>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</si>
  <si>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</si>
  <si>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</si>
  <si>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</si>
  <si>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</si>
  <si>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</si>
  <si>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</si>
  <si>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</si>
  <si>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</si>
  <si>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</si>
  <si>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</si>
  <si>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</si>
  <si>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</si>
  <si>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</si>
  <si>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</si>
  <si>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</si>
  <si>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</si>
  <si>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</si>
  <si>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</si>
  <si>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</si>
  <si>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</si>
  <si>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</si>
  <si>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</si>
  <si>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</si>
  <si>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</si>
  <si>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</si>
  <si>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</si>
  <si>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</si>
  <si>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</si>
  <si>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</si>
  <si>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</si>
  <si>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</si>
  <si>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</si>
  <si>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</si>
  <si>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</si>
  <si>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</si>
  <si>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</si>
  <si>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</si>
  <si>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</si>
  <si>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</si>
  <si>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</si>
  <si>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</si>
  <si>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</si>
  <si>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</si>
  <si>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</si>
  <si>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</si>
  <si>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</si>
  <si>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</si>
  <si>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</si>
  <si>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</si>
  <si>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</si>
  <si>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</si>
  <si>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</si>
  <si>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</si>
  <si>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</si>
  <si>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</si>
  <si>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</si>
  <si>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</si>
  <si>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</si>
  <si>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</si>
  <si>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</si>
  <si>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</si>
  <si>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</si>
  <si>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</si>
  <si>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</si>
  <si>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</si>
  <si>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</si>
  <si>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</si>
  <si>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</si>
  <si>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</si>
  <si>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</si>
  <si>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</si>
  <si>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</si>
  <si>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</si>
  <si>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</si>
  <si>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</si>
  <si>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</si>
  <si>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</si>
  <si>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</si>
  <si>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</si>
  <si>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</si>
  <si>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</si>
  <si>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</si>
  <si>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</si>
  <si>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</si>
  <si>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</si>
  <si>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</si>
  <si>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</si>
  <si>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</si>
  <si>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</si>
  <si>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</si>
  <si>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</si>
  <si>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</si>
  <si>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</si>
  <si>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</si>
  <si>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</si>
  <si>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</si>
  <si>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</si>
  <si>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</si>
  <si>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</si>
  <si>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</si>
  <si>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</si>
  <si>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</si>
  <si>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</si>
  <si>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</si>
  <si>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</si>
  <si>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</si>
  <si>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</si>
  <si>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</si>
  <si>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</si>
  <si>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</si>
  <si>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</si>
  <si>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</si>
  <si>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</si>
  <si>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</si>
  <si>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</si>
  <si>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</si>
  <si>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</si>
  <si>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</si>
  <si>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</si>
  <si>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</si>
  <si>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</si>
  <si>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</si>
  <si>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</si>
  <si>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</si>
  <si>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</si>
  <si>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</si>
  <si>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</si>
  <si>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</si>
  <si>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</si>
  <si>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</si>
  <si>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</si>
  <si>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</si>
  <si>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</si>
  <si>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</si>
  <si>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</si>
  <si>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</si>
  <si>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</si>
  <si>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</si>
  <si>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</si>
  <si>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</si>
  <si>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</si>
  <si>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</si>
  <si>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</si>
  <si>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</si>
  <si>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</si>
  <si>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</si>
  <si>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</si>
  <si>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</si>
  <si>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</si>
  <si>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</si>
  <si>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</si>
  <si>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</si>
  <si>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</si>
  <si>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</si>
  <si>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</si>
  <si>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</si>
  <si>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</si>
  <si>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</si>
  <si>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</si>
  <si>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</si>
  <si>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</si>
  <si>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</si>
  <si>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</si>
  <si>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</si>
  <si>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</si>
  <si>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</si>
  <si>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</si>
  <si>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</si>
  <si>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</si>
  <si>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</si>
  <si>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</si>
  <si>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</si>
  <si>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</si>
  <si>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</si>
  <si>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</si>
  <si>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</si>
  <si>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</si>
  <si>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</si>
  <si>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</si>
  <si>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</si>
  <si>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</si>
  <si>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</si>
  <si>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</si>
  <si>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</si>
  <si>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</si>
  <si>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</si>
  <si>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</si>
  <si>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</si>
  <si>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</si>
  <si>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</si>
  <si>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</si>
  <si>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</si>
  <si>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</si>
  <si>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</si>
  <si>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</si>
  <si>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</si>
  <si>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</si>
  <si>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</si>
  <si>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</si>
  <si>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</si>
  <si>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</si>
  <si>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</si>
  <si>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</si>
  <si>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</si>
  <si>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</si>
  <si>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</si>
  <si>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</si>
  <si>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</si>
  <si>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</si>
  <si>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</si>
  <si>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</si>
  <si>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</si>
  <si>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</si>
  <si>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</si>
  <si>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</si>
  <si>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</si>
  <si>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</si>
  <si>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</si>
  <si>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</si>
  <si>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</si>
  <si>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</si>
  <si>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</si>
  <si>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</si>
  <si>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</si>
  <si>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</si>
  <si>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</si>
  <si>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</si>
  <si>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</si>
  <si>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</si>
  <si>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</si>
  <si>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</si>
  <si>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</si>
  <si>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</si>
  <si>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</si>
  <si>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</si>
  <si>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</si>
  <si>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</si>
  <si>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</si>
  <si>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</si>
  <si>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</si>
  <si>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</si>
  <si>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</si>
  <si>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</si>
  <si>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</si>
  <si>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</si>
  <si>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</si>
  <si>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</si>
  <si>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</si>
  <si>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</si>
  <si>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</si>
  <si>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</si>
  <si>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</si>
  <si>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</si>
  <si>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</si>
  <si>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</si>
  <si>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</si>
  <si>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</si>
  <si>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</si>
  <si>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</si>
  <si>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</si>
  <si>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</si>
  <si>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</si>
  <si>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</si>
  <si>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</si>
  <si>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</si>
  <si>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</si>
  <si>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</si>
  <si>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</si>
  <si>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</si>
  <si>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</si>
  <si>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</si>
  <si>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</si>
  <si>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</si>
  <si>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</si>
  <si>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</si>
  <si>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</si>
  <si>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</si>
  <si>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</si>
  <si>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</si>
  <si>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</si>
  <si>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</si>
  <si>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</si>
  <si>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</si>
  <si>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</si>
  <si>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</si>
  <si>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</si>
  <si>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</si>
  <si>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</si>
  <si>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</si>
  <si>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</si>
  <si>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</si>
  <si>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</si>
  <si>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</si>
  <si>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</si>
  <si>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</si>
  <si>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</si>
  <si>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</si>
  <si>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</si>
  <si>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</si>
  <si>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</si>
  <si>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</si>
  <si>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</si>
  <si>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</si>
  <si>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</si>
  <si>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</si>
  <si>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</si>
  <si>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</si>
  <si>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</si>
  <si>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</si>
  <si>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</si>
  <si>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</si>
  <si>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</si>
  <si>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</si>
  <si>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</si>
  <si>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</si>
  <si>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</si>
  <si>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</si>
  <si>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</si>
  <si>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</si>
  <si>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</si>
  <si>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</si>
  <si>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</si>
  <si>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</si>
  <si>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</si>
  <si>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</si>
  <si>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</si>
  <si>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</si>
  <si>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</si>
  <si>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</si>
  <si>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</si>
  <si>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</si>
  <si>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</si>
  <si>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</si>
  <si>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</si>
  <si>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</si>
  <si>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</si>
  <si>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</si>
  <si>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</si>
  <si>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</si>
  <si>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</si>
  <si>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</si>
  <si>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</si>
  <si>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</si>
  <si>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</si>
  <si>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</si>
  <si>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</si>
  <si>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</si>
  <si>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</si>
  <si>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</si>
  <si>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</si>
  <si>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</si>
  <si>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</si>
  <si>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</si>
  <si>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</si>
  <si>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</si>
  <si>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</si>
  <si>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</si>
  <si>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</si>
  <si>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</si>
  <si>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</si>
  <si>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</si>
  <si>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</si>
  <si>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</si>
  <si>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</si>
  <si>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</si>
  <si>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</si>
  <si>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</si>
  <si>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</si>
  <si>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</si>
  <si>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</si>
  <si>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</si>
  <si>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</si>
  <si>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</si>
  <si>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</si>
  <si>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</si>
  <si>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</si>
  <si>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</si>
  <si>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</si>
  <si>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</si>
  <si>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</si>
  <si>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</si>
  <si>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</si>
  <si>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</si>
  <si>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</si>
  <si>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</si>
  <si>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</si>
  <si>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</si>
  <si>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</si>
  <si>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</si>
  <si>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</si>
  <si>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</si>
  <si>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</si>
  <si>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</si>
  <si>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</si>
  <si>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</si>
  <si>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</si>
  <si>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</si>
  <si>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</si>
  <si>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</si>
  <si>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</si>
  <si>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</si>
  <si>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</si>
  <si>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</si>
  <si>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</si>
  <si>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</si>
  <si>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</si>
  <si>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</si>
  <si>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</si>
  <si>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</si>
  <si>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</si>
  <si>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</si>
  <si>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</si>
  <si>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</si>
  <si>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</si>
  <si>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</si>
  <si>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</si>
  <si>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</si>
  <si>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</si>
  <si>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</si>
  <si>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</si>
  <si>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</si>
  <si>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</si>
  <si>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</si>
  <si>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</si>
  <si>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</si>
  <si>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</si>
  <si>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</si>
  <si>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</si>
  <si>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</si>
  <si>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</si>
  <si>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</si>
  <si>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</si>
  <si>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</si>
  <si>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</si>
  <si>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</si>
  <si>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</si>
  <si>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</si>
  <si>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</si>
  <si>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</si>
  <si>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</si>
  <si>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</si>
  <si>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</si>
  <si>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</si>
  <si>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</si>
  <si>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</si>
  <si>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</si>
  <si>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</si>
  <si>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</si>
  <si>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</si>
  <si>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</si>
  <si>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</si>
  <si>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</si>
  <si>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</si>
  <si>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</si>
  <si>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</si>
  <si>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</si>
  <si>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</si>
  <si>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</si>
  <si>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</si>
  <si>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</si>
  <si>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</si>
  <si>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</si>
  <si>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</si>
  <si>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</si>
  <si>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</si>
  <si>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</si>
  <si>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</si>
  <si>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</si>
  <si>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</si>
  <si>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</si>
  <si>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</si>
  <si>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</si>
  <si>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</si>
  <si>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</si>
  <si>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</si>
  <si>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</si>
  <si>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</si>
  <si>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</si>
  <si>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</si>
  <si>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</si>
  <si>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</si>
  <si>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</si>
  <si>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</si>
  <si>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</si>
  <si>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</si>
  <si>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</si>
  <si>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</si>
  <si>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</si>
  <si>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</si>
  <si>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</si>
  <si>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</si>
  <si>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</si>
  <si>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</si>
  <si>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</si>
  <si>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</si>
  <si>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</si>
  <si>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</si>
  <si>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</si>
  <si>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</si>
  <si>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</si>
  <si>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</si>
  <si>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</si>
  <si>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</si>
  <si>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</si>
  <si>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</si>
  <si>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</si>
  <si>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</si>
  <si>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</si>
  <si>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</si>
  <si>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</si>
  <si>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</si>
  <si>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</si>
  <si>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</si>
  <si>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</si>
  <si>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</si>
  <si>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</si>
  <si>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</si>
  <si>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</si>
  <si>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</si>
  <si>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</si>
  <si>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</si>
  <si>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</si>
  <si>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</si>
  <si>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</si>
  <si>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</si>
  <si>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</si>
  <si>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</si>
  <si>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</si>
  <si>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</si>
  <si>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</si>
  <si>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</si>
  <si>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</si>
  <si>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</si>
  <si>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</si>
  <si>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</si>
  <si>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</si>
  <si>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</si>
  <si>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</si>
  <si>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</si>
  <si>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</si>
  <si>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</si>
  <si>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</si>
  <si>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</si>
  <si>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</si>
  <si>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</si>
  <si>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</si>
  <si>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</si>
  <si>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</si>
  <si>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</si>
  <si>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</si>
  <si>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</si>
  <si>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</si>
  <si>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</si>
  <si>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</si>
  <si>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</si>
  <si>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</si>
  <si>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</si>
  <si>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</si>
  <si>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</si>
  <si>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</si>
  <si>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</si>
  <si>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</si>
  <si>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</si>
  <si>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</si>
  <si>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</si>
  <si>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</si>
  <si>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</si>
  <si>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</si>
  <si>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</si>
  <si>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</si>
  <si>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</si>
  <si>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</si>
  <si>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</si>
  <si>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</si>
  <si>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</si>
  <si>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</si>
  <si>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</si>
  <si>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</si>
  <si>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</si>
  <si>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</si>
  <si>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</si>
  <si>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</si>
  <si>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</si>
  <si>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</si>
  <si>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</si>
  <si>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</si>
  <si>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</si>
  <si>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</si>
  <si>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</si>
  <si>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</si>
  <si>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</si>
  <si>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</si>
  <si>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</si>
  <si>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</si>
  <si>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</si>
  <si>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</si>
  <si>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</si>
  <si>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</si>
  <si>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</si>
  <si>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</si>
  <si>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</si>
  <si>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</si>
  <si>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</si>
  <si>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</si>
  <si>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</si>
  <si>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</si>
  <si>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</si>
  <si>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</si>
  <si>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</si>
  <si>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</si>
  <si>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</si>
  <si>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</si>
  <si>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</si>
  <si>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</si>
  <si>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</si>
  <si>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</si>
  <si>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</si>
  <si>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</si>
  <si>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</si>
  <si>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</si>
  <si>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</si>
  <si>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</si>
  <si>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</si>
  <si>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</si>
  <si>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</si>
  <si>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</si>
  <si>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</si>
  <si>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</si>
  <si>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</si>
  <si>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</si>
  <si>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</si>
  <si>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</si>
  <si>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</si>
  <si>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</si>
  <si>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</si>
  <si>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</si>
  <si>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</si>
  <si>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</si>
  <si>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</si>
  <si>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</si>
  <si>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</si>
  <si>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</si>
  <si>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</si>
  <si>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</si>
  <si>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</si>
  <si>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</si>
  <si>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</si>
  <si>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</si>
  <si>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</si>
  <si>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</si>
  <si>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</si>
  <si>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</si>
  <si>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</si>
  <si>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</si>
  <si>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</si>
  <si>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</si>
  <si>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</si>
  <si>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</si>
  <si>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</si>
  <si>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</si>
  <si>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</si>
  <si>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</si>
  <si>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</si>
  <si>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</si>
  <si>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</si>
  <si>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</si>
  <si>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</si>
  <si>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</si>
  <si>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</si>
  <si>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</si>
  <si>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</si>
  <si>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</si>
  <si>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</si>
  <si>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</si>
  <si>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</si>
  <si>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</si>
  <si>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</si>
  <si>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</si>
  <si>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</si>
  <si>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</si>
  <si>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</si>
  <si>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</si>
  <si>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</si>
  <si>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</si>
  <si>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</si>
  <si>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</si>
  <si>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</si>
  <si>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</si>
  <si>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</si>
  <si>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</si>
  <si>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</si>
  <si>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</si>
  <si>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</si>
  <si>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</si>
  <si>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</si>
  <si>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</si>
  <si>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</si>
  <si>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</si>
  <si>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</si>
  <si>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</si>
  <si>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</si>
  <si>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</si>
  <si>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</si>
  <si>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</si>
  <si>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</si>
  <si>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</si>
  <si>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</si>
  <si>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</si>
  <si>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</si>
  <si>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</si>
  <si>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</si>
  <si>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</si>
  <si>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</si>
  <si>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</si>
  <si>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</si>
  <si>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</si>
  <si>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</si>
  <si>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</si>
  <si>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</si>
  <si>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</si>
  <si>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</si>
  <si>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</si>
  <si>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</si>
  <si>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</si>
  <si>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</si>
  <si>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</si>
  <si>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</si>
  <si>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</si>
  <si>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</si>
  <si>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</si>
  <si>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</si>
  <si>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</si>
  <si>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</si>
  <si>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</si>
  <si>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</si>
  <si>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</si>
  <si>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</si>
  <si>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</si>
  <si>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</si>
  <si>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</si>
  <si>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</si>
  <si>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</si>
  <si>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</si>
  <si>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</si>
  <si>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</si>
  <si>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</si>
  <si>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</si>
  <si>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</si>
  <si>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</si>
  <si>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</si>
  <si>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</si>
  <si>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</si>
  <si>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</si>
  <si>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</si>
  <si>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</si>
  <si>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</si>
  <si>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</si>
  <si>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</si>
  <si>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</si>
  <si>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</si>
  <si>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</si>
  <si>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</si>
  <si>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</si>
  <si>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</si>
  <si>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</si>
  <si>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</si>
  <si>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</si>
  <si>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</si>
  <si>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</si>
  <si>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</si>
  <si>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</si>
  <si>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</si>
  <si>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</si>
  <si>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</si>
  <si>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</si>
  <si>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</si>
  <si>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</si>
  <si>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</si>
  <si>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</si>
  <si>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</si>
  <si>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</si>
  <si>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</si>
  <si>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</si>
  <si>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</si>
  <si>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</si>
  <si>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</si>
  <si>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</si>
  <si>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</si>
  <si>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</si>
  <si>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</si>
  <si>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</si>
  <si>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</si>
  <si>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</si>
  <si>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</si>
  <si>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</si>
  <si>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</si>
  <si>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</si>
  <si>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</si>
  <si>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</si>
  <si>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</si>
  <si>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</si>
  <si>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</si>
  <si>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</si>
  <si>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</si>
  <si>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</si>
  <si>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</si>
  <si>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</si>
  <si>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</si>
  <si>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</si>
  <si>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</si>
  <si>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</si>
  <si>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</si>
  <si>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</si>
  <si>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</si>
  <si>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</si>
  <si>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</si>
  <si>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</si>
  <si>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</si>
  <si>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</si>
  <si>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</si>
  <si>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</si>
  <si>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</si>
  <si>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</si>
  <si>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</si>
  <si>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</si>
  <si>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</si>
  <si>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</si>
  <si>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</si>
  <si>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</si>
  <si>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</si>
  <si>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</si>
  <si>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</si>
  <si>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</si>
  <si>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</si>
  <si>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</si>
  <si>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</si>
  <si>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</si>
  <si>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</si>
  <si>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</si>
  <si>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</si>
  <si>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</si>
  <si>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</si>
  <si>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</si>
  <si>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</si>
  <si>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</si>
  <si>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</si>
  <si>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</si>
  <si>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</si>
  <si>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</si>
  <si>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</si>
  <si>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</si>
  <si>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</si>
  <si>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</si>
  <si>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</si>
  <si>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</si>
  <si>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</si>
  <si>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</si>
  <si>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</si>
  <si>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</si>
  <si>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</si>
  <si>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</si>
  <si>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</si>
  <si>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</si>
  <si>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</si>
  <si>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</si>
  <si>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</si>
  <si>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</si>
  <si>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</si>
  <si>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</si>
  <si>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</si>
  <si>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</si>
  <si>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</si>
  <si>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</si>
  <si>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</si>
  <si>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</si>
  <si>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</si>
  <si>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</si>
  <si>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</si>
  <si>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</si>
  <si>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</si>
  <si>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</si>
  <si>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</si>
  <si>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</si>
  <si>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</si>
  <si>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</si>
  <si>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</si>
  <si>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</si>
  <si>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</si>
  <si>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</si>
  <si>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</si>
  <si>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</si>
  <si>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</si>
  <si>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</si>
  <si>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</si>
  <si>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</si>
  <si>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</si>
  <si>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</si>
  <si>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</si>
  <si>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</si>
  <si>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</si>
  <si>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</si>
  <si>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</si>
  <si>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</si>
  <si>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</si>
  <si>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</si>
  <si>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</si>
  <si>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</si>
  <si>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</si>
  <si>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</si>
  <si>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</si>
  <si>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</si>
  <si>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</si>
  <si>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</si>
  <si>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</si>
  <si>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</si>
  <si>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</si>
  <si>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</si>
  <si>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</si>
  <si>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</si>
  <si>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</si>
  <si>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</si>
  <si>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</si>
  <si>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</si>
  <si>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</si>
  <si>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</si>
  <si>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</si>
  <si>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</si>
  <si>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</si>
  <si>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</si>
  <si>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</si>
  <si>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</si>
  <si>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</si>
  <si>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</si>
  <si>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</si>
  <si>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</si>
  <si>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</si>
  <si>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</si>
  <si>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</si>
  <si>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</si>
  <si>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</si>
  <si>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</si>
  <si>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</si>
  <si>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</si>
  <si>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</si>
  <si>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</si>
  <si>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</si>
  <si>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</si>
  <si>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</si>
  <si>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</si>
  <si>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</si>
  <si>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</si>
  <si>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</si>
  <si>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</si>
  <si>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</si>
  <si>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</si>
  <si>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</si>
  <si>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</si>
  <si>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</si>
  <si>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</si>
  <si>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</si>
  <si>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</si>
  <si>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</si>
  <si>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</si>
  <si>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</si>
  <si>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</si>
  <si>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</si>
  <si>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</si>
  <si>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</si>
  <si>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</si>
  <si>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</si>
  <si>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</si>
  <si>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</si>
  <si>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</si>
  <si>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</si>
  <si>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</si>
  <si>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</si>
  <si>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</si>
  <si>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</si>
  <si>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</si>
  <si>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</si>
  <si>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</si>
  <si>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</si>
  <si>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</si>
  <si>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</si>
  <si>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</si>
  <si>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</si>
  <si>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</si>
  <si>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</si>
  <si>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</si>
  <si>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</si>
  <si>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</si>
  <si>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</si>
  <si>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</si>
  <si>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</si>
  <si>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</si>
  <si>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</si>
  <si>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</si>
  <si>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</si>
  <si>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</si>
  <si>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</si>
  <si>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</si>
  <si>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</si>
  <si>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</si>
  <si>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</si>
  <si>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</si>
  <si>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</si>
  <si>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</si>
  <si>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</si>
  <si>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</si>
  <si>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</si>
  <si>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</si>
  <si>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</si>
  <si>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</si>
  <si>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</si>
  <si>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</si>
  <si>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</si>
  <si>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</si>
  <si>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</si>
  <si>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</si>
  <si>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</si>
  <si>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</si>
  <si>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</si>
  <si>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</si>
  <si>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</si>
  <si>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</si>
  <si>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</si>
  <si>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</si>
  <si>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</si>
  <si>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</si>
  <si>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</si>
  <si>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</si>
  <si>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</si>
  <si>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</si>
  <si>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</si>
  <si>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</si>
  <si>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</si>
  <si>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</si>
  <si>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</si>
  <si>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</si>
  <si>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</si>
  <si>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</si>
  <si>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</si>
  <si>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</si>
  <si>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</si>
  <si>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</si>
  <si>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</si>
  <si>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</si>
  <si>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</si>
  <si>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</si>
  <si>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</si>
  <si>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</si>
  <si>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</si>
  <si>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</si>
  <si>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</si>
  <si>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</si>
  <si>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</si>
  <si>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</si>
  <si>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</si>
  <si>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</si>
  <si>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</si>
  <si>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</si>
  <si>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</si>
  <si>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</si>
  <si>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</si>
  <si>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</si>
  <si>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</si>
  <si>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</si>
  <si>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</si>
  <si>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</si>
  <si>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</si>
  <si>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</si>
  <si>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</si>
  <si>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</si>
  <si>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</si>
  <si>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</si>
  <si>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</si>
  <si>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</si>
  <si>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</si>
  <si>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</si>
  <si>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</si>
  <si>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</si>
  <si>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</si>
  <si>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</si>
  <si>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</si>
  <si>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</si>
  <si>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</si>
  <si>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</si>
  <si>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</si>
  <si>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</si>
  <si>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</si>
  <si>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</si>
  <si>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</si>
  <si>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</si>
  <si>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</si>
  <si>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</si>
  <si>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</si>
  <si>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</si>
  <si>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</si>
  <si>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</si>
  <si>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</si>
  <si>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</si>
  <si>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</si>
  <si>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</si>
  <si>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</si>
  <si>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</si>
  <si>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</si>
  <si>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</si>
  <si>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</si>
  <si>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</si>
  <si>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</si>
  <si>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</si>
  <si>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</si>
  <si>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</si>
  <si>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</si>
  <si>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</si>
  <si>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</si>
  <si>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</si>
  <si>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</si>
  <si>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</si>
  <si>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</si>
  <si>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</si>
  <si>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</si>
  <si>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</si>
  <si>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</si>
  <si>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</si>
  <si>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</si>
  <si>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</si>
  <si>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</si>
  <si>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</si>
  <si>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</si>
  <si>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</si>
  <si>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</si>
  <si>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</si>
  <si>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</si>
  <si>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</si>
  <si>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</si>
  <si>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</si>
  <si>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</si>
  <si>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</si>
  <si>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</si>
  <si>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</si>
  <si>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</si>
  <si>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</si>
  <si>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</si>
  <si>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</si>
  <si>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</si>
  <si>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</si>
  <si>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</si>
  <si>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</si>
  <si>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</si>
  <si>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</si>
  <si>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</si>
  <si>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</si>
  <si>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</si>
  <si>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</si>
  <si>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</si>
  <si>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</si>
  <si>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</si>
  <si>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</si>
  <si>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</si>
  <si>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</si>
  <si>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</si>
  <si>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</si>
  <si>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</si>
  <si>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</si>
  <si>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</si>
  <si>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</si>
  <si>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</si>
  <si>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</si>
  <si>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</si>
  <si>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</si>
  <si>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</si>
  <si>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</si>
  <si>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</si>
  <si>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</si>
  <si>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</si>
  <si>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</si>
  <si>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</si>
  <si>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</si>
  <si>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</si>
  <si>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</si>
  <si>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</si>
  <si>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</si>
  <si>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</si>
  <si>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</si>
  <si>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</si>
  <si>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</si>
  <si>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</si>
  <si>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</si>
  <si>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</si>
  <si>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</si>
  <si>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</si>
  <si>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</si>
  <si>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</si>
  <si>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</si>
  <si>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</si>
  <si>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</si>
  <si>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</si>
  <si>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</si>
  <si>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</si>
  <si>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</si>
  <si>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</si>
  <si>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</si>
  <si>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</si>
  <si>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</si>
  <si>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</si>
  <si>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</si>
  <si>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</si>
  <si>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</si>
  <si>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</si>
  <si>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</si>
  <si>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</si>
  <si>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</si>
  <si>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</si>
  <si>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</si>
  <si>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</si>
  <si>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</si>
  <si>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</si>
  <si>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</si>
  <si>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</si>
  <si>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</si>
  <si>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</si>
  <si>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</si>
  <si>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</si>
  <si>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</si>
  <si>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</si>
  <si>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</si>
  <si>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</si>
  <si>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</si>
  <si>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</si>
  <si>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</si>
  <si>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</si>
  <si>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</si>
  <si>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</si>
  <si>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</si>
  <si>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</si>
  <si>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</si>
  <si>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</si>
  <si>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</si>
  <si>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</si>
  <si>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</si>
  <si>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</si>
  <si>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</si>
  <si>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</si>
  <si>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</si>
  <si>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</si>
  <si>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</si>
  <si>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</si>
  <si>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</si>
  <si>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</si>
  <si>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</si>
  <si>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</si>
  <si>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</si>
  <si>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</si>
  <si>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</si>
  <si>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</si>
  <si>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</si>
  <si>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</si>
  <si>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</si>
  <si>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</si>
  <si>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</si>
  <si>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</si>
  <si>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</si>
  <si>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</si>
  <si>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</si>
  <si>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</si>
  <si>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</si>
  <si>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</si>
  <si>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</si>
  <si>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</si>
  <si>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</si>
  <si>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</si>
  <si>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</si>
  <si>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</si>
  <si>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</si>
  <si>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</si>
  <si>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</si>
  <si>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</si>
  <si>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</si>
  <si>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</si>
  <si>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</si>
  <si>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</si>
  <si>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</si>
  <si>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</si>
  <si>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</si>
  <si>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</si>
  <si>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</si>
  <si>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</si>
  <si>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</si>
  <si>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</si>
  <si>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</si>
  <si>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</si>
  <si>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</si>
  <si>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</si>
  <si>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</si>
  <si>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</si>
  <si>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</si>
  <si>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</si>
  <si>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</si>
  <si>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</si>
  <si>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</si>
  <si>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</si>
  <si>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</si>
  <si>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</si>
  <si>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</si>
  <si>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</si>
  <si>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</si>
  <si>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</si>
  <si>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</si>
  <si>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</si>
  <si>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</si>
  <si>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</si>
  <si>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</si>
  <si>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</si>
  <si>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</si>
  <si>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</si>
  <si>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</si>
  <si>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</si>
  <si>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</si>
  <si>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</si>
  <si>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</si>
  <si>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</si>
  <si>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</si>
  <si>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</si>
  <si>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</si>
  <si>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</si>
  <si>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</si>
  <si>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</si>
  <si>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</si>
  <si>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</si>
  <si>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</si>
  <si>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</si>
  <si>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</si>
  <si>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</si>
  <si>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</si>
  <si>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</si>
  <si>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</si>
  <si>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</si>
  <si>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</si>
  <si>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</si>
  <si>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</si>
  <si>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</si>
  <si>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</si>
  <si>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</si>
  <si>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</si>
  <si>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</si>
  <si>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</si>
  <si>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</si>
  <si>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</si>
  <si>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</si>
  <si>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</si>
  <si>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</si>
  <si>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</si>
  <si>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</si>
  <si>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</si>
  <si>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</si>
  <si>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</si>
  <si>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</si>
  <si>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</si>
  <si>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</si>
  <si>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</si>
  <si>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</si>
  <si>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</si>
  <si>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</si>
  <si>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</si>
  <si>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</si>
  <si>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</si>
  <si>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</si>
  <si>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</si>
  <si>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</si>
  <si>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</si>
  <si>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</si>
  <si>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</si>
  <si>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</si>
  <si>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</si>
  <si>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</si>
  <si>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</si>
  <si>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</si>
  <si>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</si>
  <si>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</si>
  <si>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</si>
  <si>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</si>
  <si>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</si>
  <si>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</si>
  <si>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</si>
  <si>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</si>
  <si>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</si>
  <si>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</si>
  <si>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</si>
  <si>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</si>
  <si>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</si>
  <si>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</si>
  <si>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</si>
  <si>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</si>
  <si>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</si>
  <si>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</si>
  <si>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</si>
  <si>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</si>
  <si>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</si>
  <si>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</si>
  <si>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</si>
  <si>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</si>
  <si>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</si>
  <si>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</si>
  <si>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</si>
  <si>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</si>
  <si>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</si>
  <si>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</si>
  <si>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</si>
  <si>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</si>
  <si>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</si>
  <si>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</si>
  <si>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</si>
  <si>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</si>
  <si>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</si>
  <si>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</si>
  <si>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</si>
  <si>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</si>
  <si>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</si>
  <si>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</si>
  <si>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</si>
  <si>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</si>
  <si>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</si>
  <si>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</si>
  <si>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</si>
  <si>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</si>
  <si>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</si>
  <si>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</si>
  <si>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</si>
  <si>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</si>
  <si>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</si>
  <si>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</si>
  <si>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</si>
  <si>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</si>
  <si>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</si>
  <si>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</si>
  <si>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</si>
  <si>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</si>
  <si>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</si>
  <si>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</si>
  <si>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</si>
  <si>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</si>
  <si>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</si>
  <si>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</si>
  <si>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</si>
  <si>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</si>
  <si>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</si>
  <si>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</si>
  <si>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</si>
  <si>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</si>
  <si>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</si>
  <si>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</si>
  <si>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</si>
  <si>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</si>
  <si>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</si>
  <si>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</si>
  <si>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</si>
  <si>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</si>
  <si>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</si>
  <si>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</si>
  <si>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</si>
  <si>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</si>
  <si>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</si>
  <si>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</si>
  <si>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</si>
  <si>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</si>
  <si>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</si>
  <si>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</si>
  <si>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</si>
  <si>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</si>
  <si>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</si>
  <si>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</si>
  <si>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</si>
  <si>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</si>
  <si>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</si>
  <si>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</si>
  <si>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</si>
  <si>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</si>
  <si>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</si>
  <si>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</si>
  <si>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</si>
  <si>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</si>
  <si>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</si>
  <si>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</si>
  <si>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</si>
  <si>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</si>
  <si>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</si>
  <si>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</si>
  <si>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</si>
  <si>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</si>
  <si>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</si>
  <si>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</si>
  <si>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</si>
  <si>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</si>
  <si>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</si>
  <si>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</si>
  <si>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</si>
  <si>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</si>
  <si>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</si>
  <si>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</si>
  <si>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</si>
  <si>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</si>
  <si>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</si>
  <si>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</si>
  <si>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</si>
  <si>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</si>
  <si>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</si>
  <si>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</si>
  <si>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</si>
  <si>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</si>
  <si>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</si>
  <si>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</si>
  <si>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</si>
  <si>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</si>
  <si>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</si>
  <si>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</si>
  <si>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</si>
  <si>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</si>
  <si>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</si>
  <si>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</si>
  <si>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</si>
  <si>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</si>
  <si>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</si>
  <si>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</si>
  <si>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</si>
  <si>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</si>
  <si>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</si>
  <si>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</si>
  <si>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</si>
  <si>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</si>
  <si>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</si>
  <si>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</si>
  <si>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</si>
  <si>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</si>
  <si>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</si>
  <si>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</si>
  <si>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</si>
  <si>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</si>
  <si>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</si>
  <si>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</si>
  <si>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</si>
  <si>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</si>
  <si>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</si>
  <si>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</si>
  <si>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</si>
  <si>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</si>
  <si>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</si>
  <si>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</si>
  <si>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</si>
  <si>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</si>
  <si>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</si>
  <si>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</si>
  <si>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</si>
  <si>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</si>
  <si>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</si>
  <si>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</si>
  <si>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</si>
  <si>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</si>
  <si>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</si>
  <si>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</si>
  <si>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</si>
  <si>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</si>
  <si>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</si>
  <si>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</si>
  <si>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</si>
  <si>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</si>
  <si>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</si>
  <si>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</si>
  <si>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</si>
  <si>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</si>
  <si>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</si>
  <si>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</si>
  <si>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</si>
  <si>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</si>
  <si>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</si>
  <si>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</si>
  <si>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</si>
  <si>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</si>
  <si>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</si>
  <si>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</si>
  <si>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</si>
  <si>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</si>
  <si>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</si>
  <si>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</si>
  <si>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</si>
  <si>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</si>
  <si>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</si>
  <si>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</si>
  <si>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</si>
  <si>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</si>
  <si>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</si>
  <si>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</si>
  <si>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</si>
  <si>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</si>
  <si>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</si>
  <si>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</si>
  <si>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</si>
  <si>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</si>
  <si>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</si>
  <si>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</si>
  <si>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</si>
  <si>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</si>
  <si>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</si>
  <si>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</si>
  <si>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</si>
  <si>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</si>
  <si>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</si>
  <si>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</si>
  <si>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</si>
  <si>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</si>
  <si>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</si>
  <si>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</si>
  <si>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</si>
  <si>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</si>
  <si>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</si>
  <si>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</si>
  <si>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</si>
  <si>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</si>
  <si>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</si>
  <si>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</si>
  <si>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</si>
  <si>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</si>
  <si>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</si>
  <si>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</si>
  <si>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</si>
  <si>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</si>
  <si>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</si>
  <si>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</si>
  <si>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</si>
  <si>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</si>
  <si>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</si>
  <si>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</si>
  <si>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</si>
  <si>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</si>
  <si>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</si>
  <si>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</si>
  <si>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</si>
  <si>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</si>
  <si>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</si>
  <si>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</si>
  <si>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</si>
  <si>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</si>
  <si>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</si>
  <si>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</si>
  <si>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</si>
  <si>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</si>
  <si>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</si>
  <si>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</si>
  <si>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</si>
  <si>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</si>
  <si>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</si>
  <si>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</si>
  <si>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</si>
  <si>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</si>
  <si>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</si>
  <si>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</si>
  <si>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</si>
  <si>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</si>
  <si>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</si>
  <si>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</si>
  <si>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</si>
  <si>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</si>
  <si>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</si>
  <si>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</si>
  <si>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</si>
  <si>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</si>
  <si>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</si>
  <si>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</si>
  <si>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</si>
  <si>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</si>
  <si>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</si>
  <si>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</si>
  <si>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</si>
  <si>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</si>
  <si>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</si>
  <si>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</si>
  <si>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</si>
  <si>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</si>
  <si>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</si>
  <si>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</si>
  <si>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</si>
  <si>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</si>
  <si>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</si>
  <si>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</si>
  <si>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</si>
  <si>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</si>
  <si>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</si>
  <si>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</si>
  <si>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</si>
  <si>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</si>
  <si>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</si>
  <si>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</si>
  <si>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</si>
  <si>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</si>
  <si>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</si>
  <si>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</si>
  <si>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</si>
  <si>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</si>
  <si>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</si>
  <si>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</si>
  <si>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</si>
  <si>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</si>
  <si>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</si>
  <si>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</si>
  <si>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</si>
  <si>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</si>
  <si>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</si>
  <si>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</si>
  <si>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</si>
  <si>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</si>
  <si>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</si>
  <si>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</si>
  <si>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</si>
  <si>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</si>
  <si>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</si>
  <si>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</si>
  <si>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</si>
  <si>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</si>
  <si>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</si>
  <si>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</si>
  <si>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</si>
  <si>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</si>
  <si>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</si>
  <si>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</si>
  <si>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</si>
  <si>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</si>
  <si>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</si>
  <si>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</si>
  <si>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</si>
  <si>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</si>
  <si>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</si>
  <si>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</si>
  <si>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</si>
  <si>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</si>
  <si>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</si>
  <si>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</si>
  <si>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</si>
  <si>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</si>
  <si>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</si>
  <si>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</si>
  <si>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</si>
  <si>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</si>
  <si>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</si>
  <si>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</si>
  <si>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</si>
  <si>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</si>
  <si>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</si>
  <si>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</si>
  <si>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</si>
  <si>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</si>
  <si>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</si>
  <si>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</si>
  <si>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</si>
  <si>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</si>
  <si>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</si>
  <si>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</si>
  <si>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</si>
  <si>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</si>
  <si>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</si>
  <si>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</si>
  <si>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</si>
  <si>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</si>
  <si>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</si>
  <si>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</si>
  <si>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</si>
  <si>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</si>
  <si>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</si>
  <si>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</si>
  <si>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</si>
  <si>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</si>
  <si>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</si>
  <si>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</si>
  <si>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</si>
  <si>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</si>
  <si>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</si>
  <si>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</si>
  <si>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</si>
  <si>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</si>
  <si>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</si>
  <si>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</si>
  <si>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</si>
  <si>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</si>
  <si>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</si>
  <si>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</si>
  <si>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</si>
  <si>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</si>
  <si>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</si>
  <si>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</si>
  <si>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</si>
  <si>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</si>
  <si>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</si>
  <si>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</si>
  <si>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</si>
  <si>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</si>
  <si>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</si>
  <si>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</si>
  <si>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</si>
  <si>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</si>
  <si>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</si>
  <si>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</si>
  <si>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</si>
  <si>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</si>
  <si>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</si>
  <si>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</si>
  <si>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</si>
  <si>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</si>
  <si>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</si>
  <si>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</si>
  <si>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</si>
  <si>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</si>
  <si>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</si>
  <si>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</si>
  <si>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</si>
  <si>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</si>
  <si>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</si>
  <si>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</si>
  <si>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</si>
  <si>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</si>
  <si>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</si>
  <si>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</si>
  <si>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</si>
  <si>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</si>
  <si>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</si>
  <si>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</si>
  <si>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</si>
  <si>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</si>
  <si>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</si>
  <si>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</si>
  <si>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</si>
  <si>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</si>
  <si>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</si>
  <si>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</si>
  <si>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</si>
  <si>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</si>
  <si>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</si>
  <si>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</si>
  <si>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</si>
  <si>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</si>
  <si>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</si>
  <si>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</si>
  <si>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</si>
  <si>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</si>
  <si>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</si>
  <si>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</si>
  <si>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</si>
  <si>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</si>
  <si>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</si>
  <si>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</si>
  <si>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</si>
  <si>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</si>
  <si>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</si>
  <si>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</si>
  <si>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</si>
  <si>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</si>
  <si>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</si>
  <si>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</si>
  <si>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</si>
  <si>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</si>
  <si>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</si>
  <si>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</si>
  <si>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</si>
  <si>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</si>
  <si>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</si>
  <si>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</si>
  <si>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</si>
  <si>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</si>
  <si>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</si>
  <si>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</si>
  <si>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</si>
  <si>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</si>
  <si>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</si>
  <si>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</si>
  <si>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</si>
  <si>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</si>
  <si>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</si>
  <si>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</si>
  <si>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</si>
  <si>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</si>
  <si>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</si>
  <si>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</si>
  <si>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</si>
  <si>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</si>
  <si>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</si>
  <si>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</si>
  <si>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</si>
  <si>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</si>
  <si>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</si>
  <si>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</si>
  <si>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</si>
  <si>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</si>
  <si>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</si>
  <si>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</si>
  <si>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</si>
  <si>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</si>
  <si>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</si>
  <si>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</si>
  <si>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</si>
  <si>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</si>
  <si>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</si>
  <si>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</si>
  <si>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</si>
  <si>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</si>
  <si>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</si>
  <si>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</si>
  <si>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</si>
  <si>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</si>
  <si>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</si>
  <si>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</si>
  <si>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</si>
  <si>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</si>
  <si>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</si>
  <si>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</si>
  <si>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</si>
  <si>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</si>
  <si>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</si>
  <si>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</si>
  <si>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</si>
  <si>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</si>
  <si>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</si>
  <si>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</si>
  <si>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</si>
  <si>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</si>
  <si>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</si>
  <si>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</si>
  <si>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</si>
  <si>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</si>
  <si>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</si>
  <si>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</si>
  <si>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</si>
  <si>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</si>
  <si>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</si>
  <si>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</si>
  <si>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</si>
  <si>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</si>
  <si>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</si>
  <si>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</si>
  <si>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</si>
  <si>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</si>
  <si>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</si>
  <si>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</si>
  <si>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</si>
  <si>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</si>
  <si>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</si>
  <si>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</si>
  <si>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</si>
  <si>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</si>
  <si>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</si>
  <si>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</si>
  <si>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</si>
  <si>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</si>
  <si>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</si>
  <si>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</si>
  <si>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</si>
  <si>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</si>
  <si>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</si>
  <si>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</si>
  <si>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</si>
  <si>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</si>
  <si>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</si>
  <si>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</si>
  <si>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</si>
  <si>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</si>
  <si>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</si>
  <si>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</si>
  <si>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</si>
  <si>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</si>
  <si>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</si>
  <si>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</si>
  <si>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</si>
  <si>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</si>
  <si>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</si>
  <si>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</si>
  <si>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</si>
  <si>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</si>
  <si>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</si>
  <si>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</si>
  <si>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</si>
  <si>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</si>
  <si>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</si>
  <si>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</si>
  <si>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</si>
  <si>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</si>
  <si>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</si>
  <si>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</si>
  <si>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</si>
  <si>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</si>
  <si>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</si>
  <si>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</si>
  <si>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</si>
  <si>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</si>
  <si>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</si>
  <si>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</si>
  <si>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</si>
  <si>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</si>
  <si>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</si>
  <si>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</si>
  <si>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</si>
  <si>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</si>
  <si>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</si>
  <si>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</si>
  <si>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</si>
  <si>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</si>
  <si>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</si>
  <si>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</si>
  <si>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</si>
  <si>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</si>
  <si>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</si>
  <si>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</si>
  <si>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</si>
  <si>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</si>
  <si>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</si>
  <si>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</si>
  <si>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</si>
  <si>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</si>
  <si>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</si>
  <si>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</si>
  <si>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</si>
  <si>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</si>
  <si>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</si>
  <si>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</si>
  <si>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</si>
  <si>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</si>
  <si>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</si>
  <si>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</si>
  <si>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</si>
  <si>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</si>
  <si>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</si>
  <si>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</si>
  <si>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</si>
  <si>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</si>
  <si>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</si>
  <si>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</si>
  <si>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</si>
  <si>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</si>
  <si>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</si>
  <si>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</si>
  <si>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</si>
  <si>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</si>
  <si>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</si>
  <si>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</si>
  <si>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</si>
  <si>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</si>
  <si>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</si>
  <si>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</si>
  <si>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</si>
  <si>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</si>
  <si>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</si>
  <si>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</si>
  <si>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</si>
  <si>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</si>
  <si>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</si>
  <si>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</si>
  <si>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</si>
  <si>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</si>
  <si>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</si>
  <si>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</si>
  <si>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</si>
  <si>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</si>
  <si>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</si>
  <si>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</si>
  <si>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</si>
  <si>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</si>
  <si>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</si>
  <si>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</si>
  <si>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</si>
  <si>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</si>
  <si>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</si>
  <si>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</si>
  <si>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</si>
  <si>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</si>
  <si>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</si>
  <si>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</si>
  <si>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</si>
  <si>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</si>
  <si>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</si>
  <si>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</si>
  <si>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</si>
  <si>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</si>
  <si>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</si>
  <si>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</si>
  <si>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</si>
  <si>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</si>
  <si>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</si>
  <si>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</si>
  <si>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</si>
  <si>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</si>
  <si>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</si>
  <si>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</si>
  <si>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</si>
  <si>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</si>
  <si>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</si>
  <si>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</si>
  <si>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</si>
  <si>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</si>
  <si>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</si>
  <si>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</si>
  <si>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</si>
  <si>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</si>
  <si>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</si>
  <si>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</si>
  <si>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</si>
  <si>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</si>
  <si>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</si>
  <si>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</si>
  <si>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</si>
  <si>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</si>
  <si>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</si>
  <si>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</si>
  <si>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</si>
  <si>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</si>
  <si>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</si>
  <si>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</si>
  <si>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</si>
  <si>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</si>
  <si>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</si>
  <si>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</si>
  <si>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</si>
  <si>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</si>
  <si>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</si>
  <si>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</si>
  <si>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</si>
  <si>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</si>
  <si>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</si>
  <si>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</si>
  <si>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</si>
  <si>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</si>
  <si>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</si>
  <si>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</si>
  <si>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</si>
  <si>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</si>
  <si>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</si>
  <si>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</si>
  <si>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</si>
  <si>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</si>
  <si>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</si>
  <si>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</si>
  <si>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</si>
  <si>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</si>
  <si>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</si>
  <si>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</si>
  <si>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</si>
  <si>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</si>
  <si>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</si>
  <si>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</si>
  <si>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</si>
  <si>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</si>
  <si>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</si>
  <si>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</si>
  <si>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</si>
  <si>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</si>
  <si>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</si>
  <si>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</si>
  <si>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</si>
  <si>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</si>
  <si>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</si>
  <si>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</si>
  <si>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</si>
  <si>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</si>
  <si>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</si>
  <si>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</si>
  <si>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</si>
  <si>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</si>
  <si>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</si>
  <si>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</si>
  <si>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</si>
  <si>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</si>
  <si>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</si>
  <si>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</si>
  <si>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</si>
  <si>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</si>
  <si>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</si>
  <si>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</si>
  <si>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</si>
  <si>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</si>
  <si>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</si>
  <si>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</si>
  <si>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</si>
  <si>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</si>
  <si>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</si>
  <si>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</si>
  <si>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</si>
  <si>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</si>
  <si>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</si>
  <si>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</si>
  <si>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</si>
  <si>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</si>
  <si>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</si>
  <si>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</si>
  <si>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</si>
  <si>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</si>
  <si>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</si>
  <si>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</si>
  <si>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</si>
  <si>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</si>
  <si>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</si>
  <si>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</si>
  <si>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</si>
  <si>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</si>
  <si>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</si>
  <si>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</si>
  <si>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</si>
  <si>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</si>
  <si>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</si>
  <si>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</si>
  <si>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</si>
  <si>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</si>
  <si>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</si>
  <si>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</si>
  <si>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</si>
  <si>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</si>
  <si>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</si>
  <si>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</si>
  <si>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</si>
  <si>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</si>
  <si>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</si>
  <si>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</si>
  <si>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</si>
  <si>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</si>
  <si>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</si>
  <si>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</si>
  <si>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</si>
  <si>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</si>
  <si>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</si>
  <si>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</si>
  <si>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</si>
  <si>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</si>
  <si>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</si>
  <si>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</si>
  <si>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</si>
  <si>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</si>
  <si>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</si>
  <si>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</si>
  <si>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</si>
  <si>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</si>
  <si>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</si>
  <si>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</si>
  <si>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</si>
  <si>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</si>
  <si>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</si>
  <si>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</si>
  <si>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</si>
  <si>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</si>
  <si>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</si>
  <si>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</si>
  <si>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</si>
  <si>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</si>
  <si>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</si>
  <si>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</si>
  <si>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</si>
  <si>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</si>
  <si>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</si>
  <si>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</si>
  <si>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</si>
  <si>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</si>
  <si>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</si>
  <si>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</si>
  <si>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</si>
  <si>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</si>
  <si>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</si>
  <si>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</si>
  <si>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</si>
  <si>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</si>
  <si>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</si>
  <si>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</si>
  <si>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</si>
  <si>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</si>
  <si>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</si>
  <si>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</si>
  <si>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</si>
  <si>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</si>
  <si>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</si>
  <si>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</si>
  <si>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</si>
  <si>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</si>
  <si>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</si>
  <si>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</si>
  <si>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</si>
  <si>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</si>
  <si>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</si>
  <si>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</si>
  <si>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</si>
  <si>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</si>
  <si>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</si>
  <si>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</si>
  <si>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</si>
  <si>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</si>
  <si>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</si>
  <si>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</si>
  <si>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</si>
  <si>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</si>
  <si>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</si>
  <si>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</si>
  <si>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</si>
  <si>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</si>
  <si>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</si>
  <si>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</si>
  <si>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</si>
  <si>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</si>
  <si>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</si>
  <si>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</si>
  <si>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</si>
  <si>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</si>
  <si>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</si>
  <si>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</si>
  <si>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</si>
  <si>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</si>
  <si>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</si>
  <si>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</si>
  <si>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</si>
  <si>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</si>
  <si>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</si>
  <si>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</si>
  <si>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</si>
  <si>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</si>
  <si>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</si>
  <si>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</si>
  <si>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</si>
  <si>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</si>
  <si>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</si>
  <si>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</si>
  <si>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</si>
  <si>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</si>
  <si>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</si>
  <si>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</si>
  <si>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</si>
  <si>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</si>
  <si>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</si>
  <si>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</si>
  <si>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</si>
  <si>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</si>
  <si>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</si>
  <si>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</si>
  <si>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</si>
  <si>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</si>
  <si>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</si>
  <si>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</si>
  <si>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</si>
  <si>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</si>
  <si>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</si>
  <si>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</si>
  <si>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</si>
  <si>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</si>
  <si>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</si>
  <si>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</si>
  <si>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</si>
  <si>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</si>
  <si>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</si>
  <si>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</si>
  <si>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</si>
  <si>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</si>
  <si>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</si>
  <si>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</si>
  <si>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</si>
  <si>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</si>
  <si>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</si>
  <si>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</si>
  <si>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</si>
  <si>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</si>
  <si>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</si>
  <si>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</si>
  <si>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</si>
  <si>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</si>
  <si>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</si>
  <si>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</si>
  <si>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</si>
  <si>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</si>
  <si>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</si>
  <si>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</si>
  <si>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</si>
  <si>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</si>
  <si>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</si>
  <si>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</si>
  <si>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</si>
  <si>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</si>
  <si>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</si>
  <si>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</si>
  <si>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</si>
  <si>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</si>
  <si>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</si>
  <si>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</si>
  <si>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</si>
  <si>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</si>
  <si>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</si>
  <si>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</si>
  <si>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</si>
  <si>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</si>
  <si>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</si>
  <si>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</si>
  <si>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</si>
  <si>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</si>
  <si>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</si>
  <si>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</si>
  <si>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</si>
  <si>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</si>
  <si>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</si>
  <si>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</si>
  <si>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</si>
  <si>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</si>
  <si>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</si>
  <si>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</si>
  <si>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</si>
  <si>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</si>
  <si>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</si>
  <si>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</si>
  <si>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</si>
  <si>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</si>
  <si>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</si>
  <si>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</si>
  <si>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</si>
  <si>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</si>
  <si>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</si>
  <si>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</si>
  <si>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</si>
  <si>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</si>
  <si>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</si>
  <si>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</si>
  <si>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</si>
  <si>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</si>
  <si>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</si>
  <si>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</si>
  <si>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</si>
  <si>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</si>
  <si>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</si>
  <si>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</si>
  <si>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</si>
  <si>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</si>
  <si>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</si>
  <si>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</si>
  <si>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</si>
  <si>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</si>
  <si>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</si>
  <si>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</si>
  <si>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</si>
  <si>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</si>
  <si>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</si>
  <si>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</si>
  <si>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</si>
  <si>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</si>
  <si>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</si>
  <si>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</si>
  <si>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</si>
  <si>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</si>
  <si>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</si>
  <si>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</si>
  <si>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</si>
  <si>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</si>
  <si>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</si>
  <si>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</si>
  <si>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</si>
  <si>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</si>
  <si>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</si>
  <si>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</si>
  <si>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</si>
  <si>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</si>
  <si>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</si>
  <si>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</si>
  <si>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</si>
  <si>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</si>
  <si>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</si>
  <si>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</si>
  <si>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</si>
  <si>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</si>
  <si>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</si>
  <si>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</si>
  <si>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</si>
  <si>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</si>
  <si>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</si>
  <si>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</si>
  <si>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</si>
  <si>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</si>
  <si>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</si>
  <si>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</si>
  <si>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</si>
  <si>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</si>
  <si>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</si>
  <si>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</si>
  <si>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</si>
  <si>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</si>
  <si>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</si>
  <si>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</si>
  <si>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</si>
  <si>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</si>
  <si>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</si>
  <si>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</si>
  <si>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</si>
  <si>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</si>
  <si>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</si>
  <si>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</si>
  <si>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</si>
  <si>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</si>
  <si>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</si>
  <si>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</si>
  <si>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</si>
  <si>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</si>
  <si>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</si>
  <si>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</si>
  <si>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</si>
  <si>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</si>
  <si>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</si>
  <si>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</si>
  <si>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</si>
  <si>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</si>
  <si>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</si>
  <si>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</si>
  <si>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</si>
  <si>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</si>
  <si>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</si>
  <si>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</si>
  <si>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</si>
  <si>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</si>
  <si>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</si>
  <si>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</si>
  <si>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</si>
  <si>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</si>
  <si>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</si>
  <si>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</si>
  <si>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</si>
  <si>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</si>
  <si>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</si>
  <si>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</si>
  <si>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</si>
  <si>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</si>
  <si>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</si>
  <si>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</si>
  <si>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</si>
  <si>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</si>
  <si>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</si>
  <si>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</si>
  <si>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</si>
  <si>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</si>
  <si>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</si>
  <si>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</si>
  <si>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</si>
  <si>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</si>
  <si>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</si>
  <si>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</si>
  <si>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</si>
  <si>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</si>
  <si>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</si>
  <si>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</si>
  <si>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</si>
  <si>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</si>
  <si>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</si>
  <si>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</si>
  <si>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</si>
  <si>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</si>
  <si>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</si>
  <si>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</si>
  <si>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</si>
  <si>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</si>
  <si>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</si>
  <si>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</si>
  <si>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</si>
  <si>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</si>
  <si>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</si>
  <si>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</si>
  <si>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</si>
  <si>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</si>
  <si>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</si>
  <si>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</si>
  <si>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</si>
  <si>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</si>
  <si>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</si>
  <si>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</si>
  <si>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</si>
  <si>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</si>
  <si>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</si>
  <si>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</si>
  <si>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</si>
  <si>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</si>
  <si>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</si>
  <si>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</si>
  <si>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</si>
  <si>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</si>
  <si>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</si>
  <si>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</si>
  <si>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</si>
  <si>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</si>
  <si>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</si>
  <si>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</si>
  <si>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</si>
  <si>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</si>
  <si>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</si>
  <si>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</si>
  <si>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</si>
  <si>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</si>
  <si>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</si>
  <si>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</si>
  <si>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</si>
  <si>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</si>
  <si>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</si>
  <si>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</si>
  <si>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</si>
  <si>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</si>
  <si>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</si>
  <si>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</si>
  <si>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</si>
  <si>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</si>
  <si>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</si>
  <si>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</si>
  <si>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</si>
  <si>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</si>
  <si>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</si>
  <si>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</si>
  <si>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</si>
  <si>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</si>
  <si>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</si>
  <si>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</si>
  <si>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</si>
  <si>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</si>
  <si>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</si>
  <si>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</si>
  <si>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</si>
  <si>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</si>
  <si>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</si>
  <si>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</si>
  <si>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</si>
  <si>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</si>
  <si>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</si>
  <si>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</si>
  <si>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</si>
  <si>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</si>
  <si>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</si>
  <si>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</si>
  <si>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</si>
  <si>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</si>
  <si>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</si>
  <si>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</si>
  <si>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</si>
  <si>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</si>
  <si>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</si>
  <si>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</si>
  <si>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</si>
  <si>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</si>
  <si>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</si>
  <si>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</si>
  <si>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</si>
  <si>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</si>
  <si>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</si>
  <si>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</si>
  <si>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</si>
  <si>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</si>
  <si>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</si>
  <si>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</si>
  <si>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</si>
  <si>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</si>
  <si>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</si>
  <si>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</si>
  <si>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</si>
  <si>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</si>
  <si>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</si>
  <si>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</si>
  <si>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</si>
  <si>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</si>
  <si>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</si>
  <si>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</si>
  <si>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</si>
  <si>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</si>
  <si>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</si>
  <si>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</si>
  <si>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</si>
  <si>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</si>
  <si>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</si>
  <si>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</si>
  <si>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</si>
  <si>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</si>
  <si>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</si>
  <si>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</si>
  <si>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</si>
  <si>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</si>
  <si>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</si>
  <si>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</si>
  <si>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</si>
  <si>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</si>
  <si>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</si>
  <si>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</si>
  <si>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</si>
  <si>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</si>
  <si>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</si>
  <si>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</si>
  <si>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</si>
  <si>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</si>
  <si>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</si>
  <si>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</si>
  <si>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</si>
  <si>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</si>
  <si>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</si>
  <si>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</si>
  <si>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</si>
  <si>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</si>
  <si>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</si>
  <si>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</si>
  <si>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</si>
  <si>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</si>
  <si>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</si>
  <si>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</si>
  <si>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</si>
  <si>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</si>
  <si>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</si>
  <si>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</si>
  <si>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</si>
  <si>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</si>
  <si>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</si>
  <si>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</si>
  <si>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</si>
  <si>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</si>
  <si>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</si>
  <si>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</si>
  <si>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</si>
  <si>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</si>
  <si>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</si>
  <si>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</si>
  <si>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</si>
  <si>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</si>
  <si>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</si>
  <si>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</si>
  <si>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</si>
  <si>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</si>
  <si>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</si>
  <si>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</si>
  <si>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</si>
  <si>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</si>
  <si>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</si>
  <si>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</si>
  <si>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</si>
  <si>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</si>
  <si>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</si>
  <si>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</si>
  <si>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</si>
  <si>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</si>
  <si>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</si>
  <si>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</si>
  <si>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</si>
  <si>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</si>
  <si>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</si>
  <si>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</si>
  <si>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</si>
  <si>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</si>
  <si>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</si>
  <si>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</si>
  <si>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</si>
  <si>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</si>
  <si>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</si>
  <si>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</si>
  <si>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</si>
  <si>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</si>
  <si>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</si>
  <si>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</si>
  <si>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</si>
  <si>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</si>
  <si>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</si>
  <si>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</si>
  <si>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</si>
  <si>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</si>
  <si>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</si>
  <si>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</si>
  <si>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</si>
  <si>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</si>
  <si>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</si>
  <si>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</si>
  <si>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</si>
  <si>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</si>
  <si>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</si>
  <si>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</si>
  <si>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</si>
  <si>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</si>
  <si>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</si>
  <si>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</si>
  <si>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</si>
  <si>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</si>
  <si>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</si>
  <si>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</si>
  <si>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</si>
  <si>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</si>
  <si>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</si>
  <si>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</si>
  <si>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</si>
  <si>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</si>
  <si>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</si>
  <si>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</si>
  <si>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</si>
  <si>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</si>
  <si>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</si>
  <si>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</si>
  <si>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</si>
  <si>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</si>
  <si>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</si>
  <si>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</si>
  <si>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</si>
  <si>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</si>
  <si>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</si>
  <si>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</si>
  <si>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</si>
  <si>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</si>
  <si>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</si>
  <si>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</si>
  <si>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</si>
  <si>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</si>
  <si>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</si>
  <si>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</si>
  <si>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</si>
  <si>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</si>
  <si>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</si>
  <si>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</si>
  <si>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</si>
  <si>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</si>
  <si>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</si>
  <si>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</si>
  <si>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</si>
  <si>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</si>
  <si>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</si>
  <si>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</si>
  <si>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</si>
  <si>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</si>
  <si>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</si>
  <si>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</si>
  <si>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</si>
  <si>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</si>
  <si>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</si>
  <si>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</si>
  <si>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</si>
  <si>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</si>
  <si>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</si>
  <si>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</si>
  <si>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</si>
  <si>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</si>
  <si>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</si>
  <si>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</si>
  <si>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</si>
  <si>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</si>
  <si>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</si>
  <si>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</si>
  <si>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</si>
  <si>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</si>
  <si>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</si>
  <si>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</si>
  <si>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</si>
  <si>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</si>
  <si>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</si>
  <si>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</si>
  <si>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</si>
  <si>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</si>
  <si>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</si>
  <si>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</si>
  <si>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</si>
  <si>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</si>
  <si>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</si>
  <si>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</si>
  <si>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</si>
  <si>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</si>
  <si>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</si>
  <si>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</si>
  <si>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</si>
  <si>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</si>
  <si>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</si>
  <si>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</si>
  <si>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</si>
  <si>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</si>
  <si>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</si>
  <si>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</si>
  <si>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</si>
  <si>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</si>
  <si>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</si>
  <si>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</si>
  <si>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</si>
  <si>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</si>
  <si>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</si>
  <si>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</si>
  <si>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</si>
  <si>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</si>
  <si>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</si>
  <si>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</si>
  <si>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</si>
  <si>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</si>
  <si>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</si>
  <si>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</si>
  <si>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</si>
  <si>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</si>
  <si>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</si>
  <si>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</si>
  <si>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</si>
  <si>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</si>
  <si>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</si>
  <si>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</si>
  <si>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</si>
  <si>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</si>
  <si>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</si>
  <si>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</si>
  <si>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</si>
  <si>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</si>
  <si>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</si>
  <si>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</si>
  <si>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</si>
  <si>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</si>
  <si>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</si>
  <si>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</si>
  <si>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</si>
  <si>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</si>
  <si>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</si>
  <si>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</si>
  <si>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</si>
  <si>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</si>
  <si>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</si>
  <si>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</si>
  <si>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</si>
  <si>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</si>
  <si>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</si>
  <si>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</si>
  <si>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</si>
  <si>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</si>
  <si>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</si>
  <si>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</si>
  <si>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</si>
  <si>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</si>
  <si>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</si>
  <si>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</si>
  <si>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</si>
  <si>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</si>
  <si>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</si>
  <si>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</si>
  <si>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</si>
  <si>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</si>
  <si>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</si>
  <si>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</si>
  <si>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</si>
  <si>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</si>
  <si>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</si>
  <si>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</si>
  <si>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</si>
  <si>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</si>
  <si>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</si>
  <si>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</si>
  <si>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</si>
  <si>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</si>
  <si>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</si>
  <si>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</si>
  <si>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</si>
  <si>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</si>
  <si>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</si>
  <si>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</si>
  <si>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</si>
  <si>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</si>
  <si>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</si>
  <si>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</si>
  <si>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</si>
  <si>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</si>
  <si>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</si>
  <si>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</si>
  <si>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</si>
  <si>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</si>
  <si>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</si>
  <si>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</si>
  <si>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</si>
  <si>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</si>
  <si>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</si>
  <si>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</si>
  <si>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</si>
  <si>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</si>
  <si>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</si>
  <si>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</si>
  <si>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</si>
  <si>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</si>
  <si>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</si>
  <si>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</si>
  <si>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</si>
  <si>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</si>
  <si>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</si>
  <si>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</si>
  <si>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</si>
  <si>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</si>
  <si>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</si>
  <si>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</si>
  <si>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</si>
  <si>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</si>
  <si>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</si>
  <si>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</si>
  <si>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</si>
  <si>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</si>
  <si>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</si>
  <si>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</si>
  <si>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</si>
  <si>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</si>
  <si>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</si>
  <si>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</si>
  <si>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</si>
  <si>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</si>
  <si>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</si>
  <si>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</si>
  <si>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</si>
  <si>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</si>
  <si>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</si>
  <si>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</si>
  <si>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</si>
  <si>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</si>
  <si>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</si>
  <si>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</si>
  <si>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</si>
  <si>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</si>
  <si>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</si>
  <si>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</si>
  <si>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</si>
  <si>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</si>
  <si>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</si>
  <si>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</si>
  <si>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</si>
  <si>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</si>
  <si>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</si>
  <si>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</si>
  <si>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</si>
  <si>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</si>
  <si>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</si>
  <si>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</si>
  <si>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</si>
  <si>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</si>
  <si>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</si>
  <si>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</si>
  <si>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</si>
  <si>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</si>
  <si>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</si>
  <si>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</si>
  <si>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</si>
  <si>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</si>
  <si>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</si>
  <si>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</si>
  <si>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</si>
  <si>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</si>
  <si>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</si>
  <si>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</si>
  <si>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</si>
  <si>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</si>
  <si>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</si>
  <si>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</si>
  <si>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</si>
  <si>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</si>
  <si>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</si>
  <si>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</si>
  <si>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</si>
  <si>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</si>
  <si>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</si>
  <si>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</si>
  <si>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</si>
  <si>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</si>
  <si>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</si>
  <si>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</si>
  <si>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</si>
  <si>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</si>
  <si>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</si>
  <si>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</si>
  <si>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</si>
  <si>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</si>
  <si>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</si>
  <si>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</si>
  <si>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</si>
  <si>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</si>
  <si>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</si>
  <si>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</si>
  <si>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</si>
  <si>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</si>
  <si>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</si>
  <si>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</si>
  <si>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</si>
  <si>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</si>
  <si>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</si>
  <si>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</si>
  <si>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</si>
  <si>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</si>
  <si>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</si>
  <si>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</si>
  <si>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</si>
  <si>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</si>
  <si>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</si>
  <si>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</si>
  <si>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</si>
  <si>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</si>
  <si>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</si>
  <si>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</si>
  <si>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</si>
  <si>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</si>
  <si>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</si>
  <si>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</si>
  <si>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</si>
  <si>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</si>
  <si>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</si>
  <si>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</si>
  <si>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</si>
  <si>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</si>
  <si>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</si>
  <si>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</si>
  <si>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</si>
  <si>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</si>
  <si>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</si>
  <si>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</si>
  <si>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</si>
  <si>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</si>
  <si>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</si>
  <si>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</si>
  <si>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</si>
  <si>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</si>
  <si>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</si>
  <si>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</si>
  <si>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</si>
  <si>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</si>
  <si>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</si>
  <si>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</si>
  <si>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</si>
  <si>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</si>
  <si>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</si>
  <si>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</si>
  <si>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</si>
  <si>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</si>
  <si>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</si>
  <si>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</si>
  <si>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</si>
  <si>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</si>
  <si>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</si>
  <si>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</si>
  <si>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</si>
  <si>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</si>
  <si>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</si>
  <si>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</si>
  <si>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</si>
  <si>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</si>
  <si>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</si>
  <si>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</si>
  <si>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</si>
  <si>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</si>
  <si>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</si>
  <si>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</si>
  <si>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</si>
  <si>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</si>
  <si>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</si>
  <si>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</si>
  <si>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</si>
  <si>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</si>
  <si>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</si>
  <si>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</si>
  <si>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</si>
  <si>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</si>
  <si>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</si>
  <si>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</si>
  <si>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</si>
  <si>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</si>
  <si>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</si>
  <si>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</si>
  <si>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</si>
  <si>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</si>
  <si>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</si>
  <si>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</si>
  <si>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</si>
  <si>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</si>
  <si>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</si>
  <si>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</si>
  <si>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</si>
  <si>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</si>
  <si>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</si>
  <si>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</si>
  <si>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</si>
  <si>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</si>
  <si>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</si>
  <si>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</si>
  <si>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</si>
  <si>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</si>
  <si>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</si>
  <si>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</si>
  <si>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</si>
  <si>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</si>
  <si>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</si>
  <si>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</si>
  <si>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</si>
  <si>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</si>
  <si>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</si>
  <si>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</si>
  <si>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</si>
  <si>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</si>
  <si>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</si>
  <si>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</si>
  <si>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</si>
  <si>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</si>
  <si>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</si>
  <si>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</si>
  <si>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</si>
  <si>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</si>
  <si>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</si>
  <si>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</si>
  <si>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</si>
  <si>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</si>
  <si>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</si>
  <si>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</si>
  <si>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</si>
  <si>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</si>
  <si>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</si>
  <si>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</si>
  <si>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</si>
  <si>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</si>
  <si>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</si>
  <si>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</si>
  <si>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</si>
  <si>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</si>
  <si>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</si>
  <si>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</si>
  <si>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</si>
  <si>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</si>
  <si>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</si>
  <si>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</si>
  <si>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</si>
  <si>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</si>
  <si>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</si>
  <si>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</si>
  <si>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</si>
  <si>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</si>
  <si>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</si>
  <si>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</si>
  <si>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</si>
  <si>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</si>
  <si>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</si>
  <si>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</si>
  <si>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</si>
  <si>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</si>
  <si>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</si>
  <si>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</si>
  <si>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</si>
  <si>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</si>
  <si>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</si>
  <si>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</si>
  <si>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</si>
  <si>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</si>
  <si>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</si>
  <si>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</si>
  <si>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</si>
  <si>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</si>
  <si>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</si>
  <si>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</si>
  <si>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</si>
  <si>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</si>
  <si>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</si>
  <si>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</si>
  <si>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</si>
  <si>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</si>
  <si>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</si>
  <si>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</si>
  <si>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</si>
  <si>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</si>
  <si>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</si>
  <si>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</si>
  <si>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</si>
  <si>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</si>
  <si>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</si>
  <si>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</si>
  <si>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</si>
  <si>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</si>
  <si>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</si>
  <si>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</si>
  <si>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</si>
  <si>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</si>
  <si>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</si>
  <si>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</si>
  <si>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</si>
  <si>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</si>
  <si>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</si>
  <si>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</si>
  <si>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</si>
  <si>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</si>
  <si>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</si>
  <si>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</si>
  <si>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</si>
  <si>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</si>
  <si>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</si>
  <si>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</si>
  <si>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</si>
  <si>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</si>
  <si>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</si>
  <si>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</si>
  <si>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</si>
  <si>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</si>
  <si>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</si>
  <si>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</si>
  <si>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</si>
  <si>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</si>
  <si>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</si>
  <si>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</si>
  <si>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</si>
  <si>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</si>
  <si>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</si>
  <si>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</si>
  <si>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</si>
  <si>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</si>
  <si>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</si>
  <si>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</si>
  <si>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</si>
  <si>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</si>
  <si>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</si>
  <si>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</si>
  <si>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</si>
  <si>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</si>
  <si>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</si>
  <si>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</si>
  <si>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</si>
  <si>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</si>
  <si>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</si>
  <si>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</si>
  <si>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</si>
  <si>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</si>
  <si>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</si>
  <si>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</si>
  <si>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</si>
  <si>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</si>
  <si>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</si>
  <si>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</si>
  <si>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</si>
  <si>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</si>
  <si>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</si>
  <si>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</si>
  <si>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</si>
  <si>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</si>
  <si>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</si>
  <si>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</si>
  <si>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</si>
  <si>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</si>
  <si>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</si>
  <si>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</si>
  <si>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</si>
  <si>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</si>
  <si>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</si>
  <si>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</si>
  <si>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</si>
  <si>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</si>
  <si>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</si>
  <si>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</si>
  <si>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</si>
  <si>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</si>
  <si>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</si>
  <si>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</si>
  <si>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</si>
  <si>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</si>
  <si>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</si>
  <si>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</si>
  <si>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</si>
  <si>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</si>
  <si>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</si>
  <si>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</si>
  <si>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</si>
  <si>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</si>
  <si>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</si>
  <si>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</si>
  <si>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</si>
  <si>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</si>
  <si>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</si>
  <si>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</si>
  <si>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</si>
  <si>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</si>
  <si>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</si>
  <si>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</si>
  <si>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</si>
  <si>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</si>
  <si>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</si>
  <si>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</si>
  <si>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</si>
  <si>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</si>
  <si>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</si>
  <si>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</si>
  <si>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</si>
  <si>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</si>
  <si>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</si>
  <si>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</si>
  <si>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</si>
  <si>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</si>
  <si>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</si>
  <si>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</si>
  <si>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</si>
  <si>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</si>
  <si>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</si>
  <si>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</si>
  <si>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</si>
  <si>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</si>
  <si>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</si>
  <si>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</si>
  <si>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</si>
  <si>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</si>
  <si>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</si>
  <si>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</si>
  <si>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</si>
  <si>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</si>
  <si>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</si>
  <si>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</si>
  <si>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</si>
  <si>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</si>
  <si>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</si>
  <si>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</si>
  <si>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</si>
  <si>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</si>
  <si>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</si>
  <si>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</si>
  <si>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</si>
  <si>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</si>
  <si>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</si>
  <si>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</si>
  <si>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</si>
  <si>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</si>
  <si>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</si>
  <si>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</si>
  <si>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</si>
  <si>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</si>
  <si>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</si>
  <si>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</si>
  <si>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</si>
  <si>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</si>
  <si>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</si>
  <si>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</si>
  <si>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</si>
  <si>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</si>
  <si>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</si>
  <si>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</si>
  <si>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</si>
  <si>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</si>
  <si>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</si>
  <si>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</si>
  <si>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</si>
  <si>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</si>
  <si>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</si>
  <si>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</si>
  <si>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</si>
  <si>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</si>
  <si>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</si>
  <si>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</si>
  <si>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</si>
  <si>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</si>
  <si>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</si>
  <si>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</si>
  <si>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</si>
  <si>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</si>
  <si>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</si>
  <si>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</si>
  <si>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</si>
  <si>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</si>
  <si>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</si>
  <si>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</si>
  <si>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</si>
  <si>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</si>
  <si>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</si>
  <si>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</si>
  <si>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</si>
  <si>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</si>
  <si>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</si>
  <si>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</si>
  <si>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</si>
  <si>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</si>
  <si>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</si>
  <si>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</si>
  <si>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</si>
  <si>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</si>
  <si>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</si>
  <si>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</si>
  <si>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</si>
  <si>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</si>
  <si>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</si>
  <si>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</si>
  <si>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</si>
  <si>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</si>
  <si>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</si>
  <si>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</si>
  <si>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</si>
  <si>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</si>
  <si>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</si>
  <si>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</si>
  <si>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</si>
  <si>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</si>
  <si>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</si>
  <si>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</si>
  <si>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</si>
  <si>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</si>
  <si>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</si>
  <si>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</si>
  <si>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</si>
  <si>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</si>
  <si>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</si>
  <si>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</si>
  <si>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</si>
  <si>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</si>
  <si>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</si>
  <si>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</si>
  <si>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</si>
  <si>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</si>
  <si>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</si>
  <si>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</si>
  <si>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</si>
  <si>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</si>
  <si>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</si>
  <si>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</si>
  <si>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</si>
  <si>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</si>
  <si>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</si>
  <si>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</si>
  <si>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</si>
  <si>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</si>
  <si>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</si>
  <si>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</si>
  <si>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</si>
  <si>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</si>
  <si>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</si>
  <si>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</si>
  <si>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</si>
  <si>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</si>
  <si>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</si>
  <si>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</si>
  <si>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</si>
  <si>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</si>
  <si>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</si>
  <si>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</si>
  <si>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</si>
  <si>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</si>
  <si>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</si>
  <si>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</si>
  <si>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</si>
  <si>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</si>
  <si>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</si>
  <si>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</si>
  <si>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</si>
  <si>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</si>
  <si>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</si>
  <si>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</si>
  <si>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</si>
  <si>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</si>
  <si>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</si>
  <si>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</si>
  <si>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</si>
  <si>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</si>
  <si>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</si>
  <si>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</si>
  <si>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</si>
  <si>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</si>
  <si>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</si>
  <si>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</si>
  <si>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</si>
  <si>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</si>
  <si>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</si>
  <si>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</si>
  <si>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</si>
  <si>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</si>
  <si>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</si>
  <si>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</si>
  <si>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</si>
  <si>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</si>
  <si>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</si>
  <si>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</si>
  <si>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</si>
  <si>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</si>
  <si>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</si>
  <si>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</si>
  <si>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</si>
  <si>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</si>
  <si>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</si>
  <si>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</si>
  <si>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</si>
  <si>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</si>
  <si>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</si>
  <si>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</si>
  <si>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</si>
  <si>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</si>
  <si>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</si>
  <si>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</si>
  <si>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</si>
  <si>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</si>
  <si>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</si>
  <si>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</si>
  <si>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</si>
  <si>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</si>
  <si>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</si>
  <si>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</si>
  <si>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</si>
  <si>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</si>
  <si>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</si>
  <si>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</si>
  <si>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</si>
  <si>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</si>
  <si>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</si>
  <si>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</si>
  <si>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</si>
  <si>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</si>
  <si>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</si>
  <si>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</si>
  <si>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</si>
  <si>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</si>
  <si>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</si>
  <si>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</si>
  <si>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</si>
  <si>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</si>
  <si>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</si>
  <si>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</si>
  <si>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</si>
  <si>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</si>
  <si>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</si>
  <si>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</si>
  <si>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</si>
  <si>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</si>
  <si>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</si>
  <si>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</si>
  <si>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</si>
  <si>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</si>
  <si>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</si>
  <si>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</si>
  <si>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</si>
  <si>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</si>
  <si>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</si>
  <si>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</si>
  <si>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</si>
  <si>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</si>
  <si>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</si>
  <si>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</si>
  <si>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</si>
  <si>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</si>
  <si>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</si>
  <si>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</si>
  <si>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</si>
  <si>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</si>
  <si>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</si>
  <si>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</si>
  <si>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</si>
  <si>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</si>
  <si>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</si>
  <si>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</si>
  <si>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</si>
  <si>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</si>
  <si>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</si>
  <si>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</si>
  <si>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</si>
  <si>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</si>
  <si>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</si>
  <si>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</si>
  <si>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</si>
  <si>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</si>
  <si>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</si>
  <si>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</si>
  <si>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</si>
  <si>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</si>
  <si>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</si>
  <si>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</si>
  <si>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</si>
  <si>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</si>
  <si>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</si>
  <si>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</si>
  <si>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</si>
  <si>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</si>
  <si>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</si>
  <si>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</si>
  <si>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</si>
  <si>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</si>
  <si>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</si>
  <si>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</si>
  <si>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</si>
  <si>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</si>
  <si>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</si>
  <si>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</si>
  <si>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</si>
  <si>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</si>
  <si>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</si>
  <si>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</si>
  <si>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</si>
  <si>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</si>
  <si>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</si>
  <si>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</si>
  <si>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</si>
  <si>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</si>
  <si>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</si>
  <si>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</si>
  <si>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</si>
  <si>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</si>
  <si>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</si>
  <si>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</si>
  <si>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</si>
  <si>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</si>
  <si>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</si>
  <si>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</si>
  <si>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</si>
  <si>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</si>
  <si>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</si>
  <si>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</si>
  <si>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</si>
  <si>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</si>
  <si>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</si>
  <si>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</si>
  <si>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</si>
  <si>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</si>
  <si>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</si>
  <si>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</si>
  <si>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</si>
  <si>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</si>
  <si>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</si>
  <si>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</si>
  <si>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</si>
  <si>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</si>
  <si>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</si>
  <si>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</si>
  <si>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</si>
  <si>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</si>
  <si>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</si>
  <si>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</si>
  <si>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</si>
  <si>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</si>
  <si>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</si>
  <si>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</si>
  <si>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</si>
  <si>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</si>
  <si>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</si>
  <si>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</si>
  <si>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</si>
  <si>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</si>
  <si>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</si>
  <si>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</si>
  <si>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</si>
  <si>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</si>
  <si>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</si>
  <si>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</si>
  <si>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</si>
  <si>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</si>
  <si>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</si>
  <si>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</si>
  <si>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</si>
  <si>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</si>
  <si>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</si>
  <si>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</si>
  <si>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</si>
  <si>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</si>
  <si>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</si>
  <si>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</si>
  <si>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</si>
  <si>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</si>
  <si>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</si>
  <si>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</si>
  <si>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</si>
  <si>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</si>
  <si>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</si>
  <si>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</si>
  <si>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</si>
  <si>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</si>
  <si>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</si>
  <si>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</si>
  <si>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</si>
  <si>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</si>
  <si>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</si>
  <si>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</si>
  <si>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</si>
  <si>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</si>
  <si>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</si>
  <si>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</si>
  <si>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</si>
  <si>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</si>
  <si>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</si>
  <si>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</si>
  <si>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</si>
  <si>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</si>
  <si>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</si>
  <si>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</si>
  <si>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</si>
  <si>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</si>
  <si>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</si>
  <si>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</si>
  <si>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</si>
  <si>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</si>
  <si>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</si>
  <si>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</si>
  <si>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</si>
  <si>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</si>
  <si>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</si>
  <si>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</si>
  <si>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</si>
  <si>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</si>
  <si>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</si>
  <si>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</si>
  <si>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</si>
  <si>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</si>
  <si>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</si>
  <si>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</si>
  <si>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</si>
  <si>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</si>
  <si>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</si>
  <si>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</si>
  <si>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</si>
  <si>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</si>
  <si>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</si>
  <si>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</si>
  <si>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</si>
  <si>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</si>
  <si>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</si>
  <si>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</si>
  <si>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</si>
  <si>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</si>
  <si>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</si>
  <si>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</si>
  <si>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</si>
  <si>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</si>
  <si>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</si>
  <si>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</si>
  <si>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</si>
  <si>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</si>
  <si>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</si>
  <si>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</si>
  <si>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</si>
  <si>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</si>
  <si>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</si>
  <si>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</si>
  <si>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</si>
  <si>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</si>
  <si>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</si>
  <si>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</si>
  <si>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</si>
  <si>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</si>
  <si>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</si>
  <si>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</si>
  <si>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</si>
  <si>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</si>
  <si>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</si>
  <si>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</si>
  <si>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</si>
  <si>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</si>
  <si>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</si>
  <si>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</si>
  <si>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</si>
  <si>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</si>
  <si>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</si>
  <si>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</si>
  <si>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</si>
  <si>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</si>
  <si>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</si>
  <si>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</si>
  <si>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</si>
  <si>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</si>
  <si>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</si>
  <si>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</si>
  <si>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</si>
  <si>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</si>
  <si>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</si>
  <si>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</si>
  <si>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</si>
  <si>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</si>
  <si>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</si>
  <si>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</si>
  <si>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</si>
  <si>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</si>
  <si>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</si>
  <si>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</si>
  <si>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</si>
  <si>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</si>
  <si>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</si>
  <si>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</si>
  <si>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</si>
  <si>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</si>
  <si>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</si>
  <si>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</si>
  <si>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</si>
  <si>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</si>
  <si>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</si>
  <si>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</si>
  <si>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</si>
  <si>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</si>
  <si>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</si>
  <si>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</si>
  <si>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</si>
  <si>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</si>
  <si>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</si>
  <si>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</si>
  <si>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</si>
  <si>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</si>
  <si>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</si>
  <si>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</si>
  <si>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</si>
  <si>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</si>
  <si>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</si>
  <si>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</si>
  <si>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</si>
  <si>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</si>
  <si>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</si>
  <si>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</si>
  <si>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</si>
  <si>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</si>
  <si>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</si>
  <si>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</si>
  <si>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</si>
  <si>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</si>
  <si>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</si>
  <si>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</si>
  <si>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</si>
  <si>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</si>
  <si>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</si>
  <si>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</si>
  <si>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</si>
  <si>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</si>
  <si>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</si>
  <si>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</si>
  <si>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</si>
  <si>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</si>
  <si>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</si>
  <si>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</si>
  <si>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</si>
  <si>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</si>
  <si>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</si>
  <si>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</si>
  <si>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</si>
  <si>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</si>
  <si>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</si>
  <si>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</si>
  <si>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</si>
  <si>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</si>
  <si>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</si>
  <si>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</si>
  <si>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</si>
  <si>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</si>
  <si>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</si>
  <si>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</si>
  <si>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</si>
  <si>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</si>
  <si>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</si>
  <si>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</si>
  <si>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</si>
  <si>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</si>
  <si>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</si>
  <si>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</si>
  <si>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</si>
  <si>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</si>
  <si>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</si>
  <si>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</si>
  <si>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</si>
  <si>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</si>
  <si>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</si>
  <si>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</si>
  <si>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</si>
  <si>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</si>
  <si>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</si>
  <si>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</si>
  <si>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</si>
  <si>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</si>
  <si>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</si>
  <si>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</si>
  <si>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</si>
  <si>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</si>
  <si>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</si>
  <si>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</si>
  <si>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</si>
  <si>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</si>
  <si>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</si>
  <si>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</si>
  <si>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</si>
  <si>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</si>
  <si>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</si>
  <si>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</si>
  <si>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</si>
  <si>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</si>
  <si>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</si>
  <si>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</si>
  <si>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</si>
  <si>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</si>
  <si>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</si>
  <si>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</si>
  <si>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</si>
  <si>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</si>
  <si>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</si>
  <si>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</si>
  <si>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</si>
  <si>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</si>
  <si>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</si>
  <si>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</si>
  <si>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</si>
  <si>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</si>
  <si>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</si>
  <si>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</si>
  <si>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</si>
  <si>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</si>
  <si>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</si>
  <si>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</si>
  <si>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</si>
  <si>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</si>
  <si>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</si>
  <si>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</si>
  <si>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</si>
  <si>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</si>
  <si>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</si>
  <si>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</si>
  <si>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</si>
  <si>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</si>
  <si>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</si>
  <si>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</si>
  <si>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</si>
  <si>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</si>
  <si>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</si>
  <si>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</si>
  <si>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</si>
  <si>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</si>
  <si>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</si>
  <si>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</si>
  <si>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</si>
  <si>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</si>
  <si>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</si>
  <si>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</si>
  <si>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</si>
  <si>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</si>
  <si>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</si>
  <si>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</si>
  <si>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</si>
  <si>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</si>
  <si>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</si>
  <si>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</si>
  <si>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</si>
  <si>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</si>
  <si>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</si>
  <si>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</si>
  <si>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</si>
  <si>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</si>
  <si>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</si>
  <si>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</si>
  <si>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</si>
  <si>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</si>
  <si>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</si>
  <si>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</si>
  <si>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</si>
  <si>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</si>
  <si>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</si>
  <si>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</si>
  <si>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</si>
  <si>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</si>
  <si>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</si>
  <si>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</si>
  <si>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</si>
  <si>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</si>
  <si>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</si>
  <si>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</si>
  <si>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</si>
  <si>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</si>
  <si>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</si>
  <si>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</si>
  <si>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</si>
  <si>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</si>
  <si>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</si>
  <si>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</si>
  <si>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</si>
  <si>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</si>
  <si>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</si>
  <si>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</si>
  <si>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</si>
  <si>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</si>
  <si>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</si>
  <si>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</si>
  <si>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</si>
  <si>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</si>
  <si>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</si>
  <si>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</si>
  <si>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</si>
  <si>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</si>
  <si>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</si>
  <si>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</si>
  <si>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</si>
  <si>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</si>
  <si>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</si>
  <si>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</si>
  <si>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</si>
  <si>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</si>
  <si>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</si>
  <si>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</si>
  <si>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</si>
  <si>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</si>
  <si>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</si>
  <si>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</si>
  <si>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</si>
  <si>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</si>
  <si>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</si>
  <si>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</si>
  <si>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</si>
  <si>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</si>
  <si>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</si>
  <si>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</si>
  <si>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</si>
  <si>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</si>
  <si>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</si>
  <si>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</si>
  <si>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</si>
  <si>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</si>
  <si>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</si>
  <si>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</si>
  <si>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</si>
  <si>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</si>
  <si>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</si>
  <si>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</si>
  <si>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</si>
  <si>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</si>
  <si>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</si>
  <si>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</si>
  <si>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</si>
  <si>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</si>
  <si>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</si>
  <si>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</si>
  <si>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</si>
  <si>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</si>
  <si>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</si>
  <si>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</si>
  <si>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</si>
  <si>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</si>
  <si>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</si>
  <si>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</si>
  <si>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</si>
  <si>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</si>
  <si>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</si>
  <si>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</si>
  <si>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</si>
  <si>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</si>
  <si>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</si>
  <si>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</si>
  <si>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</si>
  <si>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</si>
  <si>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</si>
  <si>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</si>
  <si>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</si>
  <si>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</si>
  <si>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</si>
  <si>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</si>
  <si>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</si>
  <si>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</si>
  <si>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</si>
  <si>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</si>
  <si>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</si>
  <si>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</si>
  <si>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</si>
  <si>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</si>
  <si>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</si>
  <si>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</si>
  <si>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</si>
  <si>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</si>
  <si>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</si>
  <si>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</si>
  <si>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</si>
  <si>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</si>
  <si>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</si>
  <si>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</si>
  <si>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</si>
  <si>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</si>
  <si>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</si>
  <si>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</si>
  <si>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</si>
  <si>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</si>
  <si>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</si>
  <si>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</si>
  <si>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</si>
  <si>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</si>
  <si>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</si>
  <si>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</si>
  <si>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</si>
  <si>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</si>
  <si>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</si>
  <si>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</si>
  <si>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</si>
  <si>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</si>
  <si>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</si>
  <si>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</si>
  <si>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</si>
  <si>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</si>
  <si>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</si>
  <si>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</si>
  <si>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</si>
  <si>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</si>
  <si>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</si>
  <si>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</si>
  <si>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</si>
  <si>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</si>
  <si>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</si>
  <si>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</si>
  <si>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</si>
  <si>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</si>
  <si>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</si>
  <si>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</si>
  <si>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</si>
  <si>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</si>
  <si>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</si>
  <si>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</si>
  <si>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</si>
  <si>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</si>
  <si>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</si>
  <si>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</si>
  <si>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</si>
  <si>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</si>
  <si>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</si>
  <si>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</si>
  <si>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</si>
  <si>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</si>
  <si>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</si>
  <si>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</si>
  <si>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</si>
  <si>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</si>
  <si>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</si>
  <si>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</si>
  <si>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</si>
  <si>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</si>
  <si>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</si>
  <si>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</si>
  <si>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</si>
  <si>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</si>
  <si>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</si>
  <si>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</si>
  <si>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</si>
  <si>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</si>
  <si>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</si>
  <si>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</si>
  <si>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</si>
  <si>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</si>
  <si>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</si>
  <si>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</si>
  <si>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</si>
  <si>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</si>
  <si>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</si>
  <si>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</si>
  <si>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</si>
  <si>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</si>
  <si>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</si>
  <si>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</si>
  <si>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</si>
  <si>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</si>
  <si>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</si>
  <si>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</si>
  <si>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</si>
  <si>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</si>
  <si>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</si>
  <si>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</si>
  <si>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</si>
  <si>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</si>
  <si>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</si>
  <si>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</si>
  <si>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</si>
  <si>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</si>
  <si>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</si>
  <si>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</si>
  <si>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</si>
  <si>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</si>
  <si>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</si>
  <si>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</si>
  <si>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</si>
  <si>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</si>
  <si>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</si>
  <si>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</si>
  <si>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</si>
  <si>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</si>
  <si>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</si>
  <si>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</si>
  <si>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</si>
  <si>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</si>
  <si>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</si>
  <si>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</si>
  <si>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</si>
  <si>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</si>
  <si>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</si>
  <si>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</si>
  <si>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</si>
  <si>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</si>
  <si>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</si>
  <si>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</si>
  <si>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</si>
  <si>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</si>
  <si>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</si>
  <si>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</si>
  <si>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</si>
  <si>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</si>
  <si>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</si>
  <si>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</si>
  <si>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</si>
  <si>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</si>
  <si>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</si>
  <si>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</si>
  <si>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</si>
  <si>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</si>
  <si>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</si>
  <si>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</si>
  <si>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</si>
  <si>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</si>
  <si>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</si>
  <si>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</si>
  <si>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</si>
  <si>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</si>
  <si>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</si>
  <si>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</si>
  <si>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</si>
  <si>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</si>
  <si>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</si>
  <si>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</si>
  <si>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</si>
  <si>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</si>
  <si>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</si>
  <si>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</si>
  <si>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</si>
  <si>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</si>
  <si>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</si>
  <si>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</si>
  <si>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</si>
  <si>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</si>
  <si>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</si>
  <si>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</si>
  <si>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</si>
  <si>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</si>
  <si>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</si>
  <si>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</si>
  <si>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</si>
  <si>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</si>
  <si>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</si>
  <si>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</si>
  <si>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</si>
  <si>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</si>
  <si>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</si>
  <si>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</si>
  <si>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</si>
  <si>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</si>
  <si>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</si>
  <si>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</si>
  <si>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</si>
  <si>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</si>
  <si>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</si>
  <si>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</si>
  <si>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</si>
  <si>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</si>
  <si>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</si>
  <si>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</si>
  <si>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</si>
  <si>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</si>
  <si>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</si>
  <si>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</si>
  <si>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</si>
  <si>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</si>
  <si>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</si>
  <si>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</si>
  <si>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</si>
  <si>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</si>
  <si>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</si>
  <si>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</si>
  <si>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</si>
  <si>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</si>
  <si>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</si>
  <si>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</si>
  <si>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</si>
  <si>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</si>
  <si>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</si>
  <si>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</si>
  <si>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</si>
  <si>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</si>
  <si>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</si>
  <si>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</si>
  <si>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</si>
  <si>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</si>
  <si>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</si>
  <si>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</si>
  <si>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</si>
  <si>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</si>
  <si>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</si>
  <si>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</si>
  <si>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</si>
  <si>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</si>
  <si>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</si>
  <si>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</si>
  <si>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</si>
  <si>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</si>
  <si>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</si>
  <si>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</si>
  <si>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</si>
  <si>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</si>
  <si>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</si>
  <si>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</si>
  <si>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</si>
  <si>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</si>
  <si>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</si>
  <si>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</si>
  <si>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</si>
  <si>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</si>
  <si>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</si>
  <si>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</si>
  <si>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</si>
  <si>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</si>
  <si>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</si>
  <si>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</si>
  <si>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</si>
  <si>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</si>
  <si>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</si>
  <si>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</si>
  <si>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</si>
  <si>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</si>
  <si>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</si>
  <si>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</si>
  <si>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</si>
  <si>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</si>
  <si>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</si>
  <si>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</si>
  <si>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</si>
  <si>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</si>
  <si>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</si>
  <si>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</si>
  <si>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</si>
  <si>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</si>
  <si>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</si>
  <si>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</si>
  <si>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</si>
  <si>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</si>
  <si>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</si>
  <si>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</si>
  <si>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</si>
  <si>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</si>
  <si>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</si>
  <si>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</si>
  <si>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</si>
  <si>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</si>
  <si>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</si>
  <si>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</si>
  <si>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</si>
  <si>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</si>
  <si>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</si>
  <si>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</si>
  <si>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</si>
  <si>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</si>
  <si>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</si>
  <si>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</si>
  <si>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</si>
  <si>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</si>
  <si>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</si>
  <si>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</si>
  <si>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</si>
  <si>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</si>
  <si>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</si>
  <si>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</si>
  <si>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</si>
  <si>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</si>
  <si>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</si>
  <si>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</si>
  <si>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</si>
  <si>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</si>
  <si>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</si>
  <si>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</si>
  <si>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</si>
  <si>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</si>
  <si>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</si>
  <si>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</si>
  <si>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</si>
  <si>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</si>
  <si>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</si>
  <si>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</si>
  <si>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</si>
  <si>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</si>
  <si>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</si>
  <si>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</si>
  <si>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</si>
  <si>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</si>
  <si>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</si>
  <si>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</si>
  <si>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</si>
  <si>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</si>
  <si>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</si>
  <si>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</si>
  <si>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</si>
  <si>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</si>
  <si>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</si>
  <si>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</si>
  <si>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</si>
  <si>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</si>
  <si>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</si>
  <si>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</si>
  <si>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</si>
  <si>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</si>
  <si>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</si>
  <si>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</si>
  <si>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</si>
  <si>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</si>
  <si>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</si>
  <si>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</si>
  <si>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</si>
  <si>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</si>
  <si>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</si>
  <si>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</si>
  <si>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</si>
  <si>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</si>
  <si>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</si>
  <si>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</si>
  <si>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</si>
  <si>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</si>
  <si>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</si>
  <si>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</si>
  <si>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</si>
  <si>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</si>
  <si>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</si>
  <si>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</si>
  <si>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</si>
  <si>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</si>
  <si>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</si>
  <si>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</si>
  <si>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</si>
  <si>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</si>
  <si>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</si>
  <si>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</si>
  <si>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</si>
  <si>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</si>
  <si>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</si>
  <si>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</si>
  <si>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</si>
  <si>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</si>
  <si>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</si>
  <si>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</si>
  <si>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</si>
  <si>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</si>
  <si>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</si>
  <si>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</si>
  <si>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</si>
  <si>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</si>
  <si>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</si>
  <si>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</si>
  <si>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</si>
  <si>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</si>
  <si>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</si>
  <si>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</si>
  <si>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</si>
  <si>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</si>
  <si>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</si>
  <si>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</si>
  <si>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</si>
  <si>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</si>
  <si>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</si>
  <si>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</si>
  <si>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</si>
  <si>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</si>
  <si>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</si>
  <si>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</si>
  <si>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</si>
  <si>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</si>
  <si>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</si>
  <si>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</si>
  <si>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</si>
  <si>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</si>
  <si>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</si>
  <si>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</si>
  <si>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</si>
  <si>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</si>
  <si>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</si>
  <si>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</si>
  <si>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</si>
  <si>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</si>
  <si>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</si>
  <si>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</si>
  <si>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</si>
  <si>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</si>
  <si>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</si>
  <si>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</si>
  <si>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</si>
  <si>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</si>
  <si>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</si>
  <si>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</si>
  <si>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</si>
  <si>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</si>
  <si>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</si>
  <si>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</si>
  <si>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</si>
  <si>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</si>
  <si>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</si>
  <si>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</si>
  <si>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</si>
  <si>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</si>
  <si>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</si>
  <si>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</si>
  <si>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</si>
  <si>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</si>
  <si>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</si>
  <si>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</si>
  <si>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</si>
  <si>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</si>
  <si>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</si>
  <si>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</si>
  <si>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</si>
  <si>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</si>
  <si>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</si>
  <si>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</si>
  <si>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</si>
  <si>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</si>
  <si>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</si>
  <si>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</si>
  <si>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</si>
  <si>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</si>
  <si>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</si>
  <si>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</si>
  <si>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</si>
  <si>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</si>
  <si>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</si>
  <si>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</si>
  <si>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</si>
  <si>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</si>
  <si>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</si>
  <si>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</si>
  <si>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</si>
  <si>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</si>
  <si>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</si>
  <si>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</si>
  <si>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</si>
  <si>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</si>
  <si>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</si>
  <si>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</si>
  <si>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</si>
  <si>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</si>
  <si>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</si>
  <si>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</si>
  <si>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</si>
  <si>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</si>
  <si>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</si>
  <si>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</si>
  <si>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</si>
  <si>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</si>
  <si>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</si>
  <si>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</si>
  <si>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</si>
  <si>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</si>
  <si>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</si>
  <si>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</si>
  <si>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</si>
  <si>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</si>
  <si>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</si>
  <si>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</si>
  <si>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</si>
  <si>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</si>
  <si>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</si>
  <si>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</si>
  <si>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</si>
  <si>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</si>
  <si>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</si>
  <si>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</si>
  <si>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</si>
  <si>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</si>
  <si>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</si>
  <si>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</si>
  <si>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</si>
  <si>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</si>
  <si>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</si>
  <si>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</si>
  <si>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</si>
  <si>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</si>
  <si>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</si>
  <si>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</si>
  <si>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</si>
  <si>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</si>
  <si>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</si>
  <si>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</si>
  <si>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</si>
  <si>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</si>
  <si>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</si>
  <si>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</si>
  <si>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</si>
  <si>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</si>
  <si>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</si>
  <si>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</si>
  <si>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</si>
  <si>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</si>
  <si>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</si>
  <si>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</si>
  <si>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</si>
  <si>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</si>
  <si>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</si>
  <si>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</si>
  <si>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</si>
  <si>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</si>
  <si>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</si>
  <si>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</si>
  <si>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</si>
  <si>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</si>
  <si>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</si>
  <si>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</si>
  <si>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</si>
  <si>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</si>
  <si>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</si>
  <si>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</si>
  <si>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</si>
  <si>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</si>
  <si>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</si>
  <si>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</si>
  <si>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</si>
  <si>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</si>
  <si>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</si>
  <si>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</si>
  <si>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</si>
  <si>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</si>
  <si>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</si>
  <si>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</si>
  <si>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</si>
  <si>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</si>
  <si>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</si>
  <si>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</si>
  <si>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</si>
  <si>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</si>
  <si>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</si>
  <si>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</si>
  <si>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</si>
  <si>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</si>
  <si>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</si>
  <si>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</si>
  <si>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</si>
  <si>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</si>
  <si>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</si>
  <si>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</si>
  <si>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</si>
  <si>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</si>
  <si>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</si>
  <si>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</si>
  <si>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</si>
  <si>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</si>
  <si>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</si>
  <si>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</si>
  <si>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</si>
  <si>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</si>
  <si>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</si>
  <si>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</si>
  <si>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</si>
  <si>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</si>
  <si>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</si>
  <si>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</si>
  <si>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</si>
  <si>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</si>
  <si>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</si>
  <si>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</si>
  <si>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</si>
  <si>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</si>
  <si>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</si>
  <si>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</si>
  <si>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</si>
  <si>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</si>
  <si>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</si>
  <si>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</si>
  <si>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</si>
  <si>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</si>
  <si>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</si>
  <si>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</si>
  <si>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</si>
  <si>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</si>
  <si>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</si>
  <si>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</si>
  <si>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</si>
  <si>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</si>
  <si>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</si>
  <si>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</si>
  <si>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</si>
  <si>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</si>
  <si>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</si>
  <si>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</si>
  <si>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</si>
  <si>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</si>
  <si>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</si>
  <si>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</si>
  <si>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</si>
  <si>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</si>
  <si>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</si>
  <si>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</si>
  <si>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</si>
  <si>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</si>
  <si>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</si>
  <si>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</si>
  <si>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</si>
  <si>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</si>
  <si>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</si>
  <si>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</si>
  <si>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</si>
  <si>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</si>
  <si>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</si>
  <si>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</si>
  <si>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</si>
  <si>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</si>
  <si>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</si>
  <si>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</si>
  <si>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</si>
  <si>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</si>
  <si>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</si>
  <si>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</si>
  <si>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</si>
  <si>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</si>
  <si>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</si>
  <si>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</si>
  <si>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</si>
  <si>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</si>
  <si>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</si>
  <si>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</si>
  <si>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</si>
  <si>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</si>
  <si>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</si>
  <si>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</si>
  <si>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</si>
  <si>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</si>
  <si>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</si>
  <si>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</si>
  <si>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</si>
  <si>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</si>
  <si>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</si>
  <si>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</si>
  <si>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</si>
  <si>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</si>
  <si>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</si>
  <si>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</si>
  <si>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</si>
  <si>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</si>
  <si>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</si>
  <si>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</si>
  <si>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</si>
  <si>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</si>
  <si>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</si>
  <si>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</si>
  <si>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</si>
  <si>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</si>
  <si>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</si>
  <si>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</si>
  <si>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</si>
  <si>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</si>
  <si>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</si>
  <si>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</si>
  <si>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</si>
  <si>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</si>
  <si>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</si>
  <si>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</si>
  <si>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</si>
  <si>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</si>
  <si>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</si>
  <si>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</si>
  <si>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</si>
  <si>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</si>
  <si>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</si>
  <si>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</si>
  <si>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</si>
  <si>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</si>
  <si>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</si>
  <si>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</si>
  <si>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</si>
  <si>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</si>
  <si>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</si>
  <si>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</si>
  <si>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</si>
  <si>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</si>
  <si>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</si>
  <si>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</si>
  <si>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</si>
  <si>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</si>
  <si>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</si>
  <si>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</si>
  <si>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</si>
  <si>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</si>
  <si>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</si>
  <si>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</si>
  <si>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</si>
  <si>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</si>
  <si>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</si>
  <si>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</si>
  <si>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</si>
  <si>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</si>
  <si>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</si>
  <si>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</si>
  <si>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</si>
  <si>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</si>
  <si>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</si>
  <si>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</si>
  <si>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</si>
  <si>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</si>
  <si>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</si>
  <si>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</si>
  <si>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</si>
  <si>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</si>
  <si>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</si>
  <si>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</si>
  <si>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</si>
  <si>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</si>
  <si>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</si>
  <si>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</si>
  <si>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</si>
  <si>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</si>
  <si>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</si>
  <si>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</si>
  <si>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</si>
  <si>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</si>
  <si>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</si>
  <si>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</si>
  <si>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</si>
  <si>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</si>
  <si>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</si>
  <si>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</si>
  <si>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</si>
  <si>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</si>
  <si>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</si>
  <si>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</si>
  <si>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</si>
  <si>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</si>
  <si>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</si>
  <si>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</si>
  <si>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</si>
  <si>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</si>
  <si>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</si>
  <si>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</si>
  <si>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</si>
  <si>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</si>
  <si>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</si>
  <si>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</si>
  <si>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</si>
  <si>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</si>
  <si>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</si>
  <si>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</si>
  <si>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</si>
  <si>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</si>
  <si>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</si>
  <si>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</si>
  <si>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</si>
  <si>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</si>
  <si>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</si>
  <si>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</si>
  <si>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</si>
  <si>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</si>
  <si>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</si>
  <si>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</si>
  <si>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</si>
  <si>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</si>
  <si>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</si>
  <si>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</si>
  <si>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</si>
  <si>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</si>
  <si>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</si>
  <si>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</si>
  <si>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</si>
  <si>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</si>
  <si>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</si>
  <si>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</si>
  <si>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</si>
  <si>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</si>
  <si>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</si>
  <si>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</si>
  <si>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</si>
  <si>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</si>
  <si>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</si>
  <si>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</si>
  <si>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</si>
  <si>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</si>
  <si>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</si>
  <si>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</si>
  <si>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</si>
  <si>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</si>
  <si>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</si>
  <si>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</si>
  <si>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</si>
  <si>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</si>
  <si>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</si>
  <si>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</si>
  <si>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</si>
  <si>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</si>
  <si>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</si>
  <si>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</si>
  <si>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</si>
  <si>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</si>
  <si>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</si>
  <si>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</si>
  <si>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</si>
  <si>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</si>
  <si>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</si>
  <si>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</si>
  <si>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</si>
  <si>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</si>
  <si>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</si>
  <si>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</si>
  <si>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</si>
  <si>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</si>
  <si>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</si>
  <si>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</si>
  <si>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</si>
  <si>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</si>
  <si>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</si>
  <si>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</si>
  <si>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</si>
  <si>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</si>
  <si>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</si>
  <si>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</si>
  <si>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</si>
  <si>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</si>
  <si>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</si>
  <si>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</si>
  <si>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</si>
  <si>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</si>
  <si>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</si>
  <si>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</si>
  <si>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</si>
  <si>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</si>
  <si>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</si>
  <si>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</si>
  <si>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</si>
  <si>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</si>
  <si>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</si>
  <si>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</si>
  <si>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</si>
  <si>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</si>
  <si>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</si>
  <si>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</si>
  <si>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</si>
  <si>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</si>
  <si>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</si>
  <si>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</si>
  <si>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</si>
  <si>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</si>
  <si>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</si>
  <si>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</si>
  <si>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</si>
  <si>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</si>
  <si>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</si>
  <si>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</si>
  <si>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</si>
  <si>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</si>
  <si>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</si>
  <si>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</si>
  <si>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</si>
  <si>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</si>
  <si>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</si>
  <si>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</si>
  <si>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</si>
  <si>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</si>
  <si>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</si>
  <si>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</si>
  <si>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</si>
  <si>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</si>
  <si>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</si>
  <si>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</si>
  <si>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</si>
  <si>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</si>
  <si>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</si>
  <si>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</si>
  <si>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</si>
  <si>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</si>
  <si>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</si>
  <si>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</si>
  <si>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</si>
  <si>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</si>
  <si>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</si>
  <si>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</si>
  <si>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</si>
  <si>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</si>
  <si>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</si>
  <si>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</si>
  <si>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</si>
  <si>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</si>
  <si>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</si>
  <si>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</si>
  <si>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</si>
  <si>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</si>
  <si>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</si>
  <si>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</si>
  <si>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</si>
  <si>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</si>
  <si>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</si>
  <si>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</si>
  <si>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</si>
  <si>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</si>
  <si>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</si>
  <si>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</si>
  <si>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</si>
  <si>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</si>
  <si>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</si>
  <si>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</si>
  <si>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</si>
  <si>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</si>
  <si>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</si>
  <si>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</si>
  <si>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</si>
  <si>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</si>
  <si>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</si>
  <si>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</si>
  <si>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</si>
  <si>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</si>
  <si>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</si>
  <si>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</si>
  <si>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</si>
  <si>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</si>
  <si>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</si>
  <si>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</si>
  <si>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</si>
  <si>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</si>
  <si>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</si>
  <si>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</si>
  <si>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</si>
  <si>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</si>
  <si>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</si>
  <si>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</si>
  <si>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</si>
  <si>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</si>
  <si>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</si>
  <si>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</si>
  <si>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</si>
  <si>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</si>
  <si>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</si>
  <si>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</si>
  <si>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</si>
  <si>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</si>
  <si>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</si>
  <si>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</si>
  <si>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</si>
  <si>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</si>
  <si>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</si>
  <si>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</si>
  <si>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</si>
  <si>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</si>
  <si>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</si>
  <si>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</si>
  <si>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</si>
  <si>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</si>
  <si>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</si>
  <si>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</si>
  <si>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</si>
  <si>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</si>
  <si>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</si>
  <si>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</si>
  <si>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</si>
  <si>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</si>
  <si>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</si>
  <si>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</si>
  <si>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</si>
  <si>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</si>
  <si>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</si>
  <si>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</si>
  <si>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</si>
  <si>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</si>
  <si>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</si>
  <si>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</si>
  <si>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</si>
  <si>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</si>
  <si>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</si>
  <si>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</si>
  <si>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</si>
  <si>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</si>
  <si>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</si>
  <si>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</si>
  <si>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</si>
  <si>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</si>
  <si>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</si>
  <si>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</si>
  <si>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</si>
  <si>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</si>
  <si>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</si>
  <si>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</si>
  <si>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</si>
  <si>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</si>
  <si>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</si>
  <si>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</si>
  <si>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</si>
  <si>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</si>
  <si>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</si>
  <si>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</si>
  <si>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</si>
  <si>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</si>
  <si>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</si>
  <si>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</si>
  <si>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</si>
  <si>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</si>
  <si>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</si>
  <si>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</si>
  <si>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</si>
  <si>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</si>
  <si>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</si>
  <si>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</si>
  <si>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</si>
  <si>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</si>
  <si>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</si>
  <si>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</si>
  <si>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</si>
  <si>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</si>
  <si>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</si>
  <si>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</si>
  <si>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</si>
  <si>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</si>
  <si>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</si>
  <si>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</si>
  <si>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</si>
  <si>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</si>
  <si>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</si>
  <si>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</si>
  <si>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</si>
  <si>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</si>
  <si>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</si>
  <si>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</si>
  <si>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</si>
  <si>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</si>
  <si>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</si>
  <si>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</si>
  <si>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</si>
  <si>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</si>
  <si>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</si>
  <si>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</si>
  <si>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</si>
  <si>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</si>
  <si>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</si>
  <si>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</si>
  <si>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</si>
  <si>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</si>
  <si>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</si>
  <si>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</si>
  <si>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</si>
  <si>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</si>
  <si>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</si>
  <si>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</si>
  <si>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</si>
  <si>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</si>
  <si>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</si>
  <si>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</si>
  <si>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</si>
  <si>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</si>
  <si>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</si>
  <si>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</si>
  <si>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</si>
  <si>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</si>
  <si>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</si>
  <si>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</si>
  <si>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</si>
  <si>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</si>
  <si>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</si>
  <si>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</si>
  <si>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</si>
  <si>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</si>
  <si>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</si>
  <si>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</si>
  <si>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</si>
  <si>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</si>
  <si>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</si>
  <si>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</si>
  <si>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</si>
  <si>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</si>
  <si>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</si>
  <si>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</si>
  <si>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</si>
  <si>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</si>
  <si>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</si>
  <si>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</si>
  <si>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</si>
  <si>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</si>
  <si>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</si>
  <si>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</si>
  <si>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</si>
  <si>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</si>
  <si>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</si>
  <si>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</si>
  <si>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</si>
  <si>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</si>
  <si>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</si>
  <si>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</si>
  <si>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</si>
  <si>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</si>
  <si>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</si>
  <si>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</si>
  <si>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</si>
  <si>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</si>
  <si>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</si>
  <si>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</si>
  <si>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</si>
  <si>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</si>
  <si>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</si>
  <si>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</si>
  <si>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</si>
  <si>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</si>
  <si>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</si>
  <si>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</si>
  <si>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</si>
  <si>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</si>
  <si>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</si>
  <si>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</si>
  <si>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</si>
  <si>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</si>
  <si>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</si>
  <si>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</si>
  <si>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</si>
  <si>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</si>
  <si>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</si>
  <si>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</si>
  <si>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</si>
  <si>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</si>
  <si>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</si>
  <si>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</si>
  <si>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</si>
  <si>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</si>
  <si>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</si>
  <si>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</si>
  <si>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</si>
  <si>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</si>
  <si>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</si>
  <si>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</si>
  <si>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</si>
  <si>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</si>
  <si>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</si>
  <si>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</si>
  <si>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</si>
  <si>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</si>
  <si>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</si>
  <si>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</si>
  <si>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</si>
  <si>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</si>
  <si>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</si>
  <si>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</si>
  <si>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</si>
  <si>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</si>
  <si>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</si>
  <si>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</si>
  <si>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</si>
  <si>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</si>
  <si>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</si>
  <si>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</si>
  <si>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</si>
  <si>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</si>
  <si>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</si>
  <si>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</si>
  <si>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</si>
  <si>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</si>
  <si>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</si>
  <si>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</si>
  <si>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</si>
  <si>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</si>
  <si>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</si>
  <si>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</si>
  <si>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</si>
  <si>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</si>
  <si>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</si>
  <si>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</si>
  <si>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</si>
  <si>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</si>
  <si>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</si>
  <si>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</si>
  <si>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</si>
  <si>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</si>
  <si>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</si>
  <si>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</si>
  <si>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</si>
  <si>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</si>
  <si>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</si>
  <si>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</si>
  <si>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</si>
  <si>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</si>
  <si>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</si>
  <si>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</si>
  <si>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</si>
  <si>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</si>
  <si>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</si>
  <si>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</si>
  <si>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</si>
  <si>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</si>
  <si>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</si>
  <si>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</si>
  <si>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</si>
  <si>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</si>
  <si>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</si>
  <si>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</si>
  <si>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</si>
  <si>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</si>
  <si>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</si>
  <si>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</si>
  <si>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</si>
  <si>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</si>
  <si>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</si>
  <si>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</si>
  <si>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</si>
  <si>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</si>
  <si>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</si>
  <si>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</si>
  <si>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</si>
  <si>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</si>
  <si>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</si>
  <si>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</si>
  <si>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</si>
  <si>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</si>
  <si>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</si>
  <si>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</si>
  <si>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</si>
  <si>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</si>
  <si>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</si>
  <si>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</si>
  <si>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</si>
  <si>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</si>
  <si>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</si>
  <si>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</si>
  <si>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</si>
  <si>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</si>
  <si>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</si>
  <si>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</si>
  <si>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</si>
  <si>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</si>
  <si>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</si>
  <si>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</si>
  <si>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</si>
  <si>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</si>
  <si>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</si>
  <si>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</si>
  <si>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</si>
  <si>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</si>
  <si>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</si>
  <si>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</si>
  <si>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</si>
  <si>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</si>
  <si>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</si>
  <si>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</si>
  <si>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</si>
  <si>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</si>
  <si>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</si>
  <si>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</si>
  <si>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</si>
  <si>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</si>
  <si>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</si>
  <si>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</si>
  <si>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</si>
  <si>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</si>
  <si>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</si>
  <si>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</si>
  <si>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</si>
  <si>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</si>
  <si>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</si>
  <si>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</si>
  <si>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</si>
  <si>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</si>
  <si>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</si>
  <si>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</si>
  <si>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</si>
  <si>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</si>
  <si>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</si>
  <si>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</si>
  <si>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</si>
  <si>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</si>
  <si>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</si>
  <si>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</si>
  <si>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</si>
  <si>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</si>
  <si>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</si>
  <si>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</si>
  <si>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</si>
  <si>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</si>
  <si>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</si>
  <si>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</si>
  <si>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</si>
  <si>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</si>
  <si>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</si>
  <si>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</si>
  <si>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</si>
  <si>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</si>
  <si>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</si>
  <si>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</si>
  <si>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</si>
  <si>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</si>
  <si>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</si>
  <si>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</si>
  <si>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</si>
  <si>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</si>
  <si>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</si>
  <si>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</si>
  <si>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</si>
  <si>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</si>
  <si>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</si>
  <si>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</si>
  <si>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</si>
  <si>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</si>
  <si>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</si>
  <si>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</si>
  <si>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</si>
  <si>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</si>
  <si>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</si>
  <si>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</si>
  <si>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</si>
  <si>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</si>
  <si>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</si>
  <si>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</si>
  <si>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</si>
  <si>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</si>
  <si>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</si>
  <si>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</si>
  <si>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</si>
  <si>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</si>
  <si>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</si>
  <si>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</si>
  <si>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</si>
  <si>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</si>
  <si>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</si>
  <si>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</si>
  <si>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</si>
  <si>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</si>
  <si>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</si>
  <si>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</si>
  <si>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</si>
  <si>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</si>
  <si>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</si>
  <si>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</si>
  <si>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</si>
  <si>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</si>
  <si>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</si>
  <si>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</si>
  <si>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</si>
  <si>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</si>
  <si>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</si>
  <si>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</si>
  <si>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</si>
  <si>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</si>
  <si>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</si>
  <si>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</si>
  <si>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</si>
  <si>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</si>
  <si>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</si>
  <si>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</si>
  <si>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</si>
  <si>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</si>
  <si>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</si>
  <si>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</si>
  <si>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</si>
  <si>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</si>
  <si>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</si>
  <si>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</si>
  <si>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</si>
  <si>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</si>
  <si>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</si>
  <si>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</si>
  <si>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</si>
  <si>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</si>
  <si>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</si>
  <si>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</si>
  <si>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</si>
  <si>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</si>
  <si>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</si>
  <si>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</si>
  <si>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</si>
  <si>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</si>
  <si>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</si>
  <si>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</si>
  <si>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</si>
  <si>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</si>
  <si>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</si>
  <si>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</si>
  <si>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</si>
  <si>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</si>
  <si>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</si>
  <si>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</si>
  <si>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</si>
  <si>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</si>
  <si>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</si>
  <si>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</si>
  <si>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</si>
  <si>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</si>
  <si>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</si>
  <si>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</si>
  <si>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</si>
  <si>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</si>
  <si>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</si>
  <si>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</si>
  <si>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</si>
  <si>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</si>
  <si>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</si>
  <si>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</si>
  <si>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</si>
  <si>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</si>
  <si>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</si>
  <si>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</si>
  <si>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</si>
  <si>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</si>
  <si>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</si>
  <si>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</si>
  <si>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</si>
  <si>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</si>
  <si>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</si>
  <si>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</si>
  <si>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</si>
  <si>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</si>
  <si>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</si>
  <si>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</si>
  <si>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</si>
  <si>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</si>
  <si>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</si>
  <si>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</si>
  <si>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</si>
  <si>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</si>
  <si>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</si>
  <si>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</si>
  <si>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</si>
  <si>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</si>
  <si>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</si>
  <si>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</si>
  <si>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</si>
  <si>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</si>
  <si>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</si>
  <si>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</si>
  <si>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</si>
  <si>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</si>
  <si>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</si>
  <si>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</si>
  <si>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</si>
  <si>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</si>
  <si>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</si>
  <si>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</si>
  <si>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</si>
  <si>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</si>
  <si>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</si>
  <si>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</si>
  <si>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</si>
  <si>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</si>
  <si>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</si>
  <si>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</si>
  <si>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</si>
  <si>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</si>
  <si>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</si>
  <si>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</si>
  <si>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</si>
  <si>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</si>
  <si>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</si>
  <si>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</si>
  <si>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</si>
  <si>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</si>
  <si>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</si>
  <si>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</si>
  <si>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</si>
  <si>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</si>
  <si>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</si>
  <si>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</si>
  <si>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</si>
  <si>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</si>
  <si>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</si>
  <si>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</si>
  <si>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</si>
  <si>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</si>
  <si>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</si>
  <si>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</si>
  <si>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</si>
  <si>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</si>
  <si>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</si>
  <si>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</si>
  <si>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</si>
  <si>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</si>
  <si>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</si>
  <si>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</si>
  <si>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</si>
  <si>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</si>
  <si>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</si>
  <si>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</si>
  <si>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</si>
  <si>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</si>
  <si>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</si>
  <si>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</si>
  <si>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</si>
  <si>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</si>
  <si>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</si>
  <si>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</si>
  <si>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</si>
  <si>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</si>
  <si>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</si>
  <si>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</si>
  <si>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</si>
  <si>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</si>
  <si>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</si>
  <si>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</si>
  <si>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</si>
  <si>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</si>
  <si>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</si>
  <si>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</si>
  <si>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</si>
  <si>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</si>
  <si>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</si>
  <si>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</si>
  <si>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</si>
  <si>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</si>
  <si>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</si>
  <si>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</si>
  <si>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</si>
  <si>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</si>
  <si>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</si>
  <si>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</si>
  <si>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</si>
  <si>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</si>
  <si>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</si>
  <si>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</si>
  <si>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</si>
  <si>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</si>
  <si>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</si>
  <si>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</si>
  <si>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</si>
  <si>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</si>
  <si>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</si>
  <si>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</si>
  <si>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</si>
  <si>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</si>
  <si>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</si>
  <si>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</si>
  <si>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</si>
  <si>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</si>
  <si>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</si>
  <si>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</si>
  <si>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</si>
  <si>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</si>
  <si>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</si>
  <si>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</si>
  <si>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</si>
  <si>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</si>
  <si>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</si>
  <si>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</si>
  <si>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</si>
  <si>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</si>
  <si>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</si>
  <si>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</si>
  <si>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</si>
  <si>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</si>
  <si>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</si>
  <si>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</si>
  <si>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</si>
  <si>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</si>
  <si>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</si>
  <si>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</si>
  <si>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</si>
  <si>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</si>
  <si>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</si>
  <si>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</si>
  <si>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</si>
  <si>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</si>
  <si>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</si>
  <si>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</si>
  <si>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</si>
  <si>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</si>
  <si>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</si>
  <si>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</si>
  <si>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</si>
  <si>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</si>
  <si>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</si>
  <si>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</si>
  <si>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</si>
  <si>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</si>
  <si>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</si>
  <si>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</si>
  <si>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</si>
  <si>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</si>
  <si>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</si>
  <si>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</si>
  <si>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</si>
  <si>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</si>
  <si>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</si>
  <si>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</si>
  <si>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</si>
  <si>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</si>
  <si>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</si>
  <si>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</si>
  <si>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</si>
  <si>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</si>
  <si>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</si>
  <si>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</si>
  <si>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</si>
  <si>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</si>
  <si>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</si>
  <si>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</si>
  <si>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</si>
  <si>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</si>
  <si>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</si>
  <si>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</si>
  <si>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</si>
  <si>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</si>
  <si>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</si>
  <si>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</si>
  <si>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</si>
  <si>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</si>
  <si>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</si>
  <si>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</si>
  <si>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</si>
  <si>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</si>
  <si>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</si>
  <si>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</si>
  <si>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</si>
  <si>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</si>
  <si>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</si>
  <si>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</si>
  <si>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</si>
  <si>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</si>
  <si>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</si>
  <si>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</si>
  <si>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</si>
  <si>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</si>
  <si>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</si>
  <si>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</si>
  <si>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</si>
  <si>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</si>
  <si>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</si>
  <si>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</si>
  <si>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</si>
  <si>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</si>
  <si>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</si>
  <si>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</si>
  <si>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</si>
  <si>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</si>
  <si>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</si>
  <si>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</si>
  <si>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</si>
  <si>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</si>
  <si>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</si>
  <si>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</si>
  <si>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</si>
  <si>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</si>
  <si>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</si>
  <si>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</si>
  <si>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</si>
  <si>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</si>
  <si>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</si>
  <si>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</si>
  <si>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</si>
  <si>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</si>
  <si>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</si>
  <si>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</si>
  <si>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</si>
  <si>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</si>
  <si>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</si>
  <si>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</si>
  <si>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</si>
  <si>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</si>
  <si>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</si>
  <si>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</si>
  <si>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</si>
  <si>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</si>
  <si>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</si>
  <si>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</si>
  <si>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</si>
  <si>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</si>
  <si>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</si>
  <si>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</si>
  <si>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</si>
  <si>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</si>
  <si>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</si>
  <si>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</si>
  <si>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</si>
  <si>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</si>
  <si>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</si>
  <si>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</si>
  <si>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</si>
  <si>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</si>
  <si>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</si>
  <si>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</si>
  <si>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</si>
  <si>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</si>
  <si>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</si>
  <si>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</si>
  <si>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</si>
  <si>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</si>
  <si>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</si>
  <si>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</si>
  <si>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</si>
  <si>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</si>
  <si>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</si>
  <si>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</si>
  <si>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</si>
  <si>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</si>
  <si>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</si>
  <si>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</si>
  <si>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</si>
  <si>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</si>
  <si>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</si>
  <si>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</si>
  <si>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</si>
  <si>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</si>
  <si>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</si>
  <si>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</si>
  <si>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</si>
  <si>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</si>
  <si>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</si>
  <si>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</si>
  <si>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</si>
  <si>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</si>
  <si>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</si>
  <si>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</si>
  <si>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</si>
  <si>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</si>
  <si>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</si>
  <si>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</si>
  <si>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</si>
  <si>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</si>
  <si>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</si>
  <si>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</si>
  <si>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</si>
  <si>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</si>
  <si>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</si>
  <si>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</si>
  <si>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</si>
  <si>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</si>
  <si>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</si>
  <si>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</si>
  <si>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</si>
  <si>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</si>
  <si>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</si>
  <si>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</si>
  <si>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</si>
  <si>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</si>
  <si>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</si>
  <si>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</si>
  <si>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</si>
  <si>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</si>
  <si>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</si>
  <si>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</si>
  <si>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</si>
  <si>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</si>
  <si>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</si>
  <si>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</si>
  <si>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</si>
  <si>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</si>
  <si>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</si>
  <si>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</si>
  <si>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</si>
  <si>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</si>
  <si>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</si>
  <si>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</si>
  <si>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</si>
  <si>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</si>
  <si>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</si>
  <si>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</si>
  <si>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</si>
  <si>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</si>
  <si>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</si>
  <si>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</si>
  <si>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</si>
  <si>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</si>
  <si>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</si>
  <si>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</si>
  <si>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</si>
  <si>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</si>
  <si>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</si>
  <si>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</si>
  <si>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</si>
  <si>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</si>
  <si>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</si>
  <si>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</si>
  <si>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</si>
  <si>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</si>
  <si>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</si>
  <si>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</si>
  <si>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</si>
  <si>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</si>
  <si>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</si>
  <si>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</si>
  <si>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</si>
  <si>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</si>
  <si>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</si>
  <si>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</si>
  <si>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</si>
  <si>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</si>
  <si>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</si>
  <si>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</si>
  <si>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</si>
  <si>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</si>
  <si>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</si>
  <si>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</si>
  <si>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</si>
  <si>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</si>
  <si>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</si>
  <si>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</si>
  <si>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</si>
  <si>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</si>
  <si>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</si>
  <si>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</si>
  <si>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</si>
  <si>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</si>
  <si>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</si>
  <si>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</si>
  <si>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</si>
  <si>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</si>
  <si>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</si>
  <si>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</si>
  <si>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</si>
  <si>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</si>
  <si>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</si>
  <si>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</si>
  <si>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</si>
  <si>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</si>
  <si>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</si>
  <si>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</si>
  <si>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</si>
  <si>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</si>
  <si>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</si>
  <si>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</si>
  <si>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</si>
  <si>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</si>
  <si>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</si>
  <si>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</si>
  <si>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</si>
  <si>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</si>
  <si>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</si>
  <si>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</si>
  <si>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</si>
  <si>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</si>
  <si>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</si>
  <si>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</si>
  <si>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</si>
  <si>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</si>
  <si>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</si>
  <si>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</si>
  <si>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</si>
  <si>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</si>
  <si>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</si>
  <si>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</si>
  <si>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</si>
  <si>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</si>
  <si>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</si>
  <si>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</si>
  <si>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</si>
  <si>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</si>
  <si>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</si>
  <si>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</si>
  <si>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</si>
  <si>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</si>
  <si>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</si>
  <si>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</si>
  <si>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</si>
  <si>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</si>
  <si>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</si>
  <si>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</si>
  <si>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</si>
  <si>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</si>
  <si>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</si>
  <si>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</si>
  <si>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</si>
  <si>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</si>
  <si>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</si>
  <si>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</si>
  <si>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</si>
  <si>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</si>
  <si>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</si>
  <si>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</si>
  <si>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</si>
  <si>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</si>
  <si>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</si>
  <si>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</si>
  <si>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</si>
  <si>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</si>
  <si>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</si>
  <si>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</si>
  <si>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</si>
  <si>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</si>
  <si>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</si>
  <si>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</si>
  <si>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</si>
  <si>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</si>
  <si>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</si>
  <si>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</si>
  <si>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</si>
  <si>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</si>
  <si>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</si>
  <si>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</si>
  <si>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</si>
  <si>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</si>
  <si>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</si>
  <si>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</si>
  <si>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</si>
  <si>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</si>
  <si>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</si>
  <si>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</si>
  <si>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</si>
  <si>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</si>
  <si>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</si>
  <si>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</si>
  <si>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</si>
  <si>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</si>
  <si>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</si>
  <si>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</si>
  <si>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</si>
  <si>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</si>
  <si>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</si>
  <si>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</si>
  <si>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</si>
  <si>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</si>
  <si>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</si>
  <si>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</si>
  <si>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</si>
  <si>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</si>
  <si>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</si>
  <si>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</si>
  <si>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</si>
  <si>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</si>
  <si>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</si>
  <si>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</si>
  <si>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</si>
  <si>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</si>
  <si>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</si>
  <si>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</si>
  <si>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</si>
  <si>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</si>
  <si>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</si>
  <si>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</si>
  <si>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</si>
  <si>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</si>
  <si>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</si>
  <si>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</si>
  <si>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</si>
  <si>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</si>
  <si>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</si>
  <si>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</si>
  <si>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</si>
  <si>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</si>
  <si>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</si>
  <si>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</si>
  <si>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</si>
  <si>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</si>
  <si>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</si>
  <si>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</si>
  <si>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</si>
  <si>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</si>
  <si>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</si>
  <si>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</si>
  <si>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</si>
  <si>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</si>
  <si>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</si>
  <si>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</si>
  <si>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</si>
  <si>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</si>
  <si>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</si>
  <si>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</si>
  <si>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</si>
  <si>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</si>
  <si>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</si>
  <si>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</si>
  <si>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</si>
  <si>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</si>
  <si>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</si>
  <si>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</si>
  <si>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</si>
  <si>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</si>
  <si>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</si>
  <si>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</si>
  <si>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</si>
  <si>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</si>
  <si>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</si>
  <si>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</si>
  <si>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</si>
  <si>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</si>
  <si>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</si>
  <si>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</si>
  <si>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</si>
  <si>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</si>
  <si>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</si>
  <si>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</si>
  <si>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</si>
  <si>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</si>
  <si>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</si>
  <si>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</si>
  <si>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</si>
  <si>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</si>
  <si>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</si>
  <si>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</si>
  <si>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</si>
  <si>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</si>
  <si>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</si>
  <si>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</si>
  <si>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</si>
  <si>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</si>
  <si>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</si>
  <si>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</si>
  <si>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</si>
  <si>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</si>
  <si>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</si>
  <si>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</si>
  <si>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</si>
  <si>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</si>
  <si>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</si>
  <si>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</si>
  <si>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</si>
  <si>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</si>
  <si>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</si>
  <si>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</si>
  <si>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</si>
  <si>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</si>
  <si>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</si>
  <si>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</si>
  <si>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</si>
  <si>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</si>
  <si>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</si>
  <si>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</si>
  <si>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</si>
  <si>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</si>
  <si>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</si>
  <si>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</si>
  <si>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</si>
  <si>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</si>
  <si>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</si>
  <si>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</si>
  <si>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</si>
  <si>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</si>
  <si>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</si>
  <si>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</si>
  <si>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</si>
  <si>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</si>
  <si>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</si>
  <si>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</si>
  <si>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</si>
  <si>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</si>
  <si>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</si>
  <si>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</si>
  <si>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</si>
  <si>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</si>
  <si>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</si>
  <si>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</si>
  <si>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</si>
  <si>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</si>
  <si>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</si>
  <si>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</si>
  <si>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</si>
  <si>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</si>
  <si>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</si>
  <si>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</si>
  <si>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</si>
  <si>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</si>
  <si>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</si>
  <si>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</si>
  <si>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</si>
  <si>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</si>
  <si>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</si>
  <si>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</si>
  <si>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</si>
  <si>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</si>
  <si>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</si>
  <si>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</si>
  <si>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</si>
  <si>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</si>
  <si>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</si>
  <si>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</si>
  <si>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</si>
  <si>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</si>
  <si>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</si>
  <si>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</si>
  <si>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</si>
  <si>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</si>
  <si>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</si>
  <si>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</si>
  <si>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</si>
  <si>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</si>
  <si>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</si>
  <si>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</si>
  <si>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</si>
  <si>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</si>
  <si>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</si>
  <si>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</si>
  <si>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</si>
  <si>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</si>
  <si>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</si>
  <si>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</si>
  <si>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</si>
  <si>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</si>
  <si>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</si>
  <si>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</si>
  <si>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</si>
  <si>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</si>
  <si>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</si>
  <si>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</si>
  <si>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</si>
  <si>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</si>
  <si>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</si>
  <si>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</si>
  <si>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</si>
  <si>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</si>
  <si>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</si>
  <si>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</si>
  <si>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</si>
  <si>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</si>
  <si>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</si>
  <si>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</si>
  <si>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</si>
  <si>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</si>
  <si>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</si>
  <si>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</si>
  <si>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</si>
  <si>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</si>
  <si>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</si>
  <si>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</si>
  <si>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</si>
  <si>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</si>
  <si>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</si>
  <si>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</si>
  <si>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</si>
  <si>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</si>
  <si>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</si>
  <si>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</si>
  <si>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</si>
  <si>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</si>
  <si>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</si>
  <si>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</si>
  <si>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</si>
  <si>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</si>
  <si>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</si>
  <si>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</si>
  <si>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</si>
  <si>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</si>
  <si>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</si>
  <si>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</si>
  <si>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</si>
  <si>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</si>
  <si>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</si>
  <si>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</si>
  <si>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</si>
  <si>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</si>
  <si>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</si>
  <si>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</si>
  <si>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</si>
  <si>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</si>
  <si>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</si>
  <si>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</si>
  <si>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</si>
  <si>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</si>
  <si>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</si>
  <si>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</si>
  <si>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</si>
  <si>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</si>
  <si>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</si>
  <si>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</si>
  <si>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</si>
  <si>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</si>
  <si>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</si>
  <si>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</si>
  <si>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</si>
  <si>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</si>
  <si>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</si>
  <si>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</si>
  <si>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</si>
  <si>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</si>
  <si>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</si>
  <si>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</si>
  <si>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</si>
  <si>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</si>
  <si>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</si>
  <si>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</si>
  <si>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</si>
  <si>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</si>
  <si>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</si>
  <si>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</si>
  <si>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</si>
  <si>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</si>
  <si>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</si>
  <si>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</si>
  <si>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</si>
  <si>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</si>
  <si>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</si>
  <si>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</si>
  <si>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</si>
  <si>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</si>
  <si>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</si>
  <si>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</si>
  <si>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</si>
  <si>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</si>
  <si>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</si>
  <si>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</si>
  <si>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</si>
  <si>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</si>
  <si>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</si>
  <si>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</si>
  <si>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</si>
  <si>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</si>
  <si>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</si>
  <si>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</si>
  <si>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</si>
  <si>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</si>
  <si>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</si>
  <si>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</si>
  <si>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</si>
  <si>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</si>
  <si>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</si>
  <si>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</si>
  <si>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</si>
  <si>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</si>
  <si>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</si>
  <si>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</si>
  <si>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</si>
  <si>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</si>
  <si>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</si>
  <si>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</si>
  <si>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</si>
  <si>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</si>
  <si>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</si>
  <si>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</si>
  <si>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</si>
  <si>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</si>
  <si>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</si>
  <si>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</si>
  <si>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</si>
  <si>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</si>
  <si>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</si>
  <si>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</si>
  <si>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</si>
  <si>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</si>
  <si>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</si>
  <si>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</si>
  <si>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</si>
  <si>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</si>
  <si>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</si>
  <si>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</si>
  <si>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</si>
  <si>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</si>
  <si>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</si>
  <si>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</si>
  <si>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</si>
  <si>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</si>
  <si>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</si>
  <si>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</si>
  <si>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</si>
  <si>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</si>
  <si>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</si>
  <si>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</si>
  <si>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</si>
  <si>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</si>
  <si>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</si>
  <si>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</si>
  <si>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</si>
  <si>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</si>
  <si>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</si>
  <si>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</si>
  <si>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</si>
  <si>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</si>
  <si>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</si>
  <si>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</si>
  <si>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</si>
  <si>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</si>
  <si>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</si>
  <si>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</si>
  <si>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</si>
  <si>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</si>
  <si>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</si>
  <si>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</si>
  <si>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</si>
  <si>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</si>
  <si>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</si>
  <si>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</si>
  <si>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</si>
  <si>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</si>
  <si>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</si>
  <si>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</si>
  <si>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</si>
  <si>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</si>
  <si>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</si>
  <si>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</si>
  <si>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</si>
  <si>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</si>
  <si>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</si>
  <si>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</si>
  <si>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</si>
  <si>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</si>
  <si>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</si>
  <si>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</si>
  <si>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</si>
  <si>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</si>
  <si>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</si>
  <si>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</si>
  <si>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</si>
  <si>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</si>
  <si>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</si>
  <si>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</si>
  <si>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</si>
  <si>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</si>
  <si>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</si>
  <si>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</si>
  <si>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</si>
  <si>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</si>
  <si>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</si>
  <si>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</si>
  <si>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</si>
  <si>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</si>
  <si>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</si>
  <si>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</si>
  <si>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</si>
  <si>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</si>
  <si>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</si>
  <si>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</si>
  <si>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</si>
  <si>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</si>
  <si>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</si>
  <si>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</si>
  <si>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</si>
  <si>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</si>
  <si>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</si>
  <si>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</si>
  <si>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</si>
  <si>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</si>
  <si>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</si>
  <si>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</si>
  <si>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</si>
  <si>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</si>
  <si>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</si>
  <si>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</si>
  <si>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</si>
  <si>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</si>
  <si>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</si>
  <si>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</si>
  <si>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</si>
  <si>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</si>
  <si>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</si>
  <si>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</si>
  <si>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</si>
  <si>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</si>
  <si>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</si>
  <si>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</si>
  <si>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</si>
  <si>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</si>
  <si>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</si>
  <si>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</si>
  <si>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</si>
  <si>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</si>
  <si>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</si>
  <si>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</si>
  <si>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</si>
  <si>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</si>
  <si>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</si>
  <si>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</si>
  <si>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</si>
  <si>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</si>
  <si>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</si>
  <si>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</si>
  <si>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</si>
  <si>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</si>
  <si>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</si>
  <si>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</si>
  <si>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</si>
  <si>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</si>
  <si>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</si>
  <si>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</si>
  <si>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</si>
  <si>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</si>
  <si>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</si>
  <si>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</si>
  <si>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</si>
  <si>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</si>
  <si>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</si>
  <si>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</si>
  <si>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</si>
  <si>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</si>
  <si>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</si>
  <si>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</si>
  <si>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</si>
  <si>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</si>
  <si>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</si>
  <si>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</si>
  <si>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</si>
  <si>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</si>
  <si>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</si>
  <si>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</si>
  <si>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</si>
  <si>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</si>
  <si>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</si>
  <si>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</si>
  <si>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</si>
  <si>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</si>
  <si>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</si>
  <si>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</si>
  <si>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</si>
  <si>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</si>
  <si>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</si>
  <si>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</si>
  <si>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</si>
  <si>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</si>
  <si>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</si>
  <si>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</si>
  <si>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</si>
  <si>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</si>
  <si>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</si>
  <si>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</si>
  <si>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</si>
  <si>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</si>
  <si>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</si>
  <si>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</si>
  <si>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</si>
  <si>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</si>
  <si>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</si>
  <si>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</si>
  <si>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</si>
  <si>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</si>
  <si>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</si>
  <si>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</si>
  <si>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</si>
  <si>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</si>
  <si>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</si>
  <si>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</si>
  <si>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</si>
  <si>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</si>
  <si>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</si>
  <si>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</si>
  <si>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</si>
  <si>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</si>
  <si>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</si>
  <si>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</si>
  <si>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</si>
  <si>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</si>
  <si>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</si>
  <si>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</si>
  <si>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</si>
  <si>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</si>
  <si>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</si>
  <si>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</si>
  <si>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</si>
  <si>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</si>
  <si>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</si>
  <si>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</si>
  <si>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</si>
  <si>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</si>
  <si>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</si>
  <si>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</si>
  <si>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</si>
  <si>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</si>
  <si>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</si>
  <si>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</si>
  <si>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</si>
  <si>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</si>
  <si>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</si>
  <si>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</si>
  <si>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</si>
  <si>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</si>
  <si>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</si>
  <si>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</si>
  <si>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</si>
  <si>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</si>
  <si>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</si>
  <si>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</si>
  <si>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</si>
  <si>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</si>
  <si>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</si>
  <si>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</si>
  <si>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</si>
  <si>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</si>
  <si>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</si>
  <si>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</si>
  <si>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</si>
  <si>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</si>
  <si>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</si>
  <si>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</si>
  <si>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</si>
  <si>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</si>
  <si>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</si>
  <si>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</si>
  <si>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</si>
  <si>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</si>
  <si>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</si>
  <si>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</si>
  <si>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</si>
  <si>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</si>
  <si>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</si>
  <si>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</si>
  <si>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</si>
  <si>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</si>
  <si>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</si>
  <si>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</si>
  <si>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</si>
  <si>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</si>
  <si>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</si>
  <si>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</si>
  <si>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</si>
  <si>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</si>
  <si>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</si>
  <si>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</si>
  <si>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</si>
  <si>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</si>
  <si>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</si>
  <si>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</si>
  <si>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</si>
  <si>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</si>
  <si>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</si>
  <si>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</si>
  <si>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</si>
  <si>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</si>
  <si>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</si>
  <si>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</si>
  <si>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</si>
  <si>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</si>
  <si>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</si>
  <si>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</si>
  <si>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</si>
  <si>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</si>
  <si>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</si>
  <si>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</si>
  <si>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</si>
  <si>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</si>
  <si>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</si>
  <si>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</si>
  <si>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</si>
  <si>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</si>
  <si>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</si>
  <si>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</si>
  <si>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</si>
  <si>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</si>
  <si>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</si>
  <si>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</si>
  <si>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</si>
  <si>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</si>
  <si>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</si>
  <si>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</si>
  <si>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</si>
  <si>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</si>
  <si>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</si>
  <si>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</si>
  <si>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</si>
  <si>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</si>
  <si>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</si>
  <si>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</si>
  <si>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</si>
  <si>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</si>
  <si>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</si>
  <si>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</si>
  <si>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</si>
  <si>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</si>
  <si>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</si>
  <si>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</si>
  <si>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</si>
  <si>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</si>
  <si>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</si>
  <si>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</si>
  <si>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</si>
  <si>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</si>
  <si>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</si>
  <si>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</si>
  <si>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</si>
  <si>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</si>
  <si>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</si>
  <si>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</si>
  <si>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</si>
  <si>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</si>
  <si>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</si>
  <si>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</si>
  <si>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</si>
  <si>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</si>
  <si>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</si>
  <si>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</si>
  <si>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</si>
  <si>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</si>
  <si>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</si>
  <si>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</si>
  <si>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</si>
  <si>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</si>
  <si>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</si>
  <si>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</si>
  <si>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</si>
  <si>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</si>
  <si>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</si>
  <si>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</si>
  <si>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</si>
  <si>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</si>
  <si>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</si>
  <si>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</si>
  <si>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</si>
  <si>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</si>
  <si>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</si>
  <si>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</si>
  <si>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</si>
  <si>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</si>
  <si>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</si>
  <si>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</si>
  <si>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</si>
  <si>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</si>
  <si>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</si>
  <si>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</si>
  <si>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</si>
  <si>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</si>
  <si>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</si>
  <si>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</si>
  <si>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</si>
  <si>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</si>
  <si>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</si>
  <si>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</si>
  <si>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</si>
  <si>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</si>
  <si>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</si>
  <si>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</si>
  <si>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</si>
  <si>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</si>
  <si>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</si>
  <si>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</si>
  <si>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</si>
  <si>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</si>
  <si>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</si>
  <si>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</si>
  <si>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</si>
  <si>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</si>
  <si>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</si>
  <si>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</si>
  <si>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</si>
  <si>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</si>
  <si>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</si>
  <si>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</si>
  <si>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</si>
  <si>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</si>
  <si>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</si>
  <si>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</si>
  <si>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</si>
  <si>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</si>
  <si>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</si>
  <si>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</si>
  <si>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</si>
  <si>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</si>
  <si>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</si>
  <si>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</si>
  <si>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</si>
  <si>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</si>
  <si>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</si>
  <si>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</si>
  <si>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</si>
  <si>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</si>
  <si>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</si>
  <si>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</si>
  <si>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</si>
  <si>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</si>
  <si>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</si>
  <si>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</si>
  <si>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</si>
  <si>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</si>
  <si>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</si>
  <si>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</si>
  <si>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</si>
  <si>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</si>
  <si>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</si>
  <si>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</si>
  <si>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</si>
  <si>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</si>
  <si>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</si>
  <si>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</si>
  <si>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</si>
  <si>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</si>
  <si>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</si>
  <si>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</si>
  <si>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</si>
  <si>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</si>
  <si>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</si>
  <si>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</si>
  <si>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</si>
  <si>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</si>
  <si>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</si>
  <si>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</si>
  <si>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</si>
  <si>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</si>
  <si>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</si>
  <si>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</si>
  <si>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</si>
  <si>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</si>
  <si>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</si>
  <si>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</si>
  <si>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</si>
  <si>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</si>
  <si>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</si>
  <si>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</si>
  <si>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</si>
  <si>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</si>
  <si>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</si>
  <si>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</si>
  <si>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</si>
  <si>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</si>
  <si>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</si>
  <si>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</si>
  <si>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</si>
  <si>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</si>
  <si>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</si>
  <si>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</si>
  <si>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</si>
  <si>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</si>
  <si>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</si>
  <si>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</si>
  <si>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</si>
  <si>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</si>
  <si>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</si>
  <si>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</si>
  <si>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</si>
  <si>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</si>
  <si>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</si>
  <si>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</si>
  <si>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</si>
  <si>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</si>
  <si>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</si>
  <si>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</si>
  <si>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</si>
  <si>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</si>
  <si>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</si>
  <si>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</si>
  <si>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</si>
  <si>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</si>
  <si>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</si>
  <si>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</si>
  <si>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</si>
  <si>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</si>
  <si>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</si>
  <si>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</si>
  <si>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</si>
  <si>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</si>
  <si>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</si>
  <si>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</si>
  <si>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</si>
  <si>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</si>
  <si>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</si>
  <si>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</si>
  <si>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</si>
  <si>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</si>
  <si>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</si>
  <si>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</si>
  <si>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</si>
  <si>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</si>
  <si>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</si>
  <si>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</si>
  <si>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</si>
  <si>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</si>
  <si>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</si>
  <si>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</si>
  <si>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</si>
  <si>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</si>
  <si>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</si>
  <si>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</si>
  <si>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</si>
  <si>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</si>
  <si>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</si>
  <si>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</si>
  <si>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</si>
  <si>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</si>
  <si>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</si>
  <si>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</si>
  <si>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</si>
  <si>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</si>
  <si>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</si>
  <si>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</si>
  <si>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</si>
  <si>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</si>
  <si>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</si>
  <si>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</si>
  <si>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</si>
  <si>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</si>
  <si>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</si>
  <si>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</si>
  <si>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</si>
  <si>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</si>
  <si>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</si>
  <si>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</si>
  <si>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</si>
  <si>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</si>
  <si>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</si>
  <si>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</si>
  <si>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</si>
  <si>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</si>
  <si>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</si>
  <si>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</si>
  <si>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</si>
  <si>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</si>
  <si>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</si>
  <si>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</si>
  <si>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</si>
  <si>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</si>
  <si>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</si>
  <si>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</si>
  <si>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</si>
  <si>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</si>
  <si>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</si>
  <si>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</si>
  <si>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</si>
  <si>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</si>
  <si>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</si>
  <si>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</si>
  <si>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</si>
  <si>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</si>
  <si>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</si>
  <si>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</si>
  <si>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</si>
  <si>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</si>
  <si>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</si>
  <si>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</si>
  <si>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</si>
  <si>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</si>
  <si>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</si>
  <si>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</si>
  <si>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</si>
  <si>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</si>
  <si>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</si>
  <si>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</si>
  <si>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</si>
  <si>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</si>
  <si>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</si>
  <si>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</si>
  <si>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</si>
  <si>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</si>
  <si>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</si>
  <si>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</si>
  <si>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</si>
  <si>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</si>
  <si>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</si>
  <si>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</si>
  <si>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</si>
  <si>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</si>
  <si>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</si>
  <si>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</si>
  <si>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</si>
  <si>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</si>
  <si>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</si>
  <si>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</si>
  <si>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</si>
  <si>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</si>
  <si>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</si>
  <si>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</si>
  <si>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</si>
  <si>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</si>
  <si>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</si>
  <si>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</si>
  <si>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</si>
  <si>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</si>
  <si>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</si>
  <si>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</si>
  <si>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</si>
  <si>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</si>
  <si>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</si>
  <si>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</si>
  <si>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</si>
  <si>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</si>
  <si>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</si>
  <si>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</si>
  <si>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</si>
  <si>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</si>
  <si>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</si>
  <si>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</si>
  <si>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</si>
  <si>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</si>
  <si>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</si>
  <si>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</si>
  <si>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</si>
  <si>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</si>
  <si>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</si>
  <si>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</si>
  <si>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</si>
  <si>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</si>
  <si>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</si>
  <si>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</si>
  <si>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</si>
  <si>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</si>
  <si>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</si>
  <si>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</si>
  <si>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</si>
  <si>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</si>
  <si>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</si>
  <si>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</si>
  <si>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</si>
  <si>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</si>
  <si>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</si>
  <si>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</si>
  <si>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</si>
  <si>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</si>
  <si>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</si>
  <si>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</si>
  <si>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</si>
  <si>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</si>
  <si>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</si>
  <si>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</si>
  <si>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</si>
  <si>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</si>
  <si>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</si>
  <si>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</si>
  <si>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</si>
  <si>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</si>
  <si>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</si>
  <si>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</si>
  <si>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</si>
  <si>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</si>
  <si>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</si>
  <si>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</si>
  <si>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</si>
  <si>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</si>
  <si>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</si>
  <si>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</si>
  <si>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</si>
  <si>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</si>
  <si>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</si>
  <si>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</si>
  <si>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</si>
  <si>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</si>
  <si>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</si>
  <si>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</si>
  <si>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</si>
  <si>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</si>
  <si>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</si>
  <si>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</si>
  <si>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</si>
  <si>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</si>
  <si>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</si>
  <si>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</si>
  <si>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</si>
  <si>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</si>
  <si>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</si>
  <si>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</si>
  <si>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</si>
  <si>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</si>
  <si>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</si>
  <si>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</si>
  <si>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</si>
  <si>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</si>
  <si>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</si>
  <si>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</si>
  <si>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</si>
  <si>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</si>
  <si>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</si>
  <si>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</si>
  <si>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</si>
  <si>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</si>
  <si>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</si>
  <si>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</si>
  <si>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</si>
  <si>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</si>
  <si>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</si>
  <si>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</si>
  <si>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</si>
  <si>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</si>
  <si>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</si>
  <si>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</si>
  <si>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</si>
  <si>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</si>
  <si>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</si>
  <si>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</si>
  <si>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</si>
  <si>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</si>
  <si>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</si>
  <si>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</si>
  <si>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</si>
  <si>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</si>
  <si>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</si>
  <si>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</si>
  <si>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</si>
  <si>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</si>
  <si>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</si>
  <si>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</si>
  <si>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</si>
  <si>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</si>
  <si>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</si>
  <si>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</si>
  <si>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</si>
  <si>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</si>
  <si>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</si>
  <si>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</si>
  <si>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</si>
  <si>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</si>
  <si>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</si>
  <si>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</si>
  <si>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</si>
  <si>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</si>
  <si>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</si>
  <si>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</si>
  <si>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</si>
  <si>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</si>
  <si>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</si>
  <si>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</si>
  <si>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</si>
  <si>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</si>
  <si>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</si>
  <si>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</si>
  <si>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</si>
  <si>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</si>
  <si>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</si>
  <si>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</si>
  <si>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</si>
  <si>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</si>
  <si>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</si>
  <si>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</si>
  <si>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</si>
  <si>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</si>
  <si>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</si>
  <si>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</si>
  <si>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</si>
  <si>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</si>
  <si>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</si>
  <si>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</si>
  <si>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</si>
  <si>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</si>
  <si>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</si>
  <si>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</si>
  <si>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</si>
  <si>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</si>
  <si>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</si>
  <si>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</si>
  <si>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</si>
  <si>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</si>
  <si>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</si>
  <si>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</si>
  <si>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</si>
  <si>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</si>
  <si>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</si>
  <si>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</si>
  <si>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</si>
  <si>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</si>
  <si>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</si>
  <si>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</si>
  <si>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</si>
  <si>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</si>
  <si>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</si>
  <si>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</si>
  <si>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</si>
  <si>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</si>
  <si>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</si>
  <si>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</si>
  <si>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</si>
  <si>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</si>
  <si>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</si>
  <si>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</si>
  <si>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</si>
  <si>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</si>
  <si>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</si>
  <si>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</si>
  <si>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</si>
  <si>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</si>
  <si>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</si>
  <si>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</si>
  <si>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</si>
  <si>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</si>
  <si>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</si>
  <si>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</si>
  <si>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</si>
  <si>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</si>
  <si>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</si>
  <si>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</si>
  <si>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</si>
  <si>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</si>
  <si>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</si>
  <si>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</si>
  <si>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</si>
  <si>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</si>
  <si>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</si>
  <si>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</si>
  <si>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</si>
  <si>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</si>
  <si>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</si>
  <si>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</si>
  <si>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</si>
  <si>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</si>
  <si>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</si>
  <si>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</si>
  <si>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</si>
  <si>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</si>
  <si>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</si>
  <si>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</si>
  <si>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</si>
  <si>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</si>
  <si>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</si>
  <si>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</si>
  <si>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</si>
  <si>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</si>
  <si>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</si>
  <si>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</si>
  <si>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</si>
  <si>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</si>
  <si>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</si>
  <si>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</si>
  <si>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</si>
  <si>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</si>
  <si>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</si>
  <si>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</si>
  <si>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</si>
  <si>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</si>
  <si>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</si>
  <si>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</si>
  <si>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</si>
  <si>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</si>
  <si>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</si>
  <si>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</si>
  <si>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</si>
  <si>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</si>
  <si>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</si>
  <si>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</si>
  <si>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</si>
  <si>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</si>
  <si>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</si>
  <si>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</si>
  <si>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</si>
  <si>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</si>
  <si>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</si>
  <si>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</si>
  <si>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</si>
  <si>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</si>
  <si>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</si>
  <si>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</si>
  <si>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</si>
  <si>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</si>
  <si>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</si>
  <si>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</si>
  <si>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</si>
  <si>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</si>
  <si>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</si>
  <si>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</si>
  <si>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</si>
  <si>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</si>
  <si>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</si>
  <si>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</si>
  <si>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</si>
  <si>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</si>
  <si>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</si>
  <si>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</si>
  <si>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</si>
  <si>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</si>
  <si>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</si>
  <si>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</si>
  <si>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</si>
  <si>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</si>
  <si>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</si>
  <si>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</si>
  <si>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</si>
  <si>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</si>
  <si>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</si>
  <si>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</si>
  <si>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</si>
  <si>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</si>
  <si>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</si>
  <si>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</si>
  <si>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</si>
  <si>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</si>
  <si>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</si>
  <si>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</si>
  <si>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</si>
  <si>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</si>
  <si>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</si>
  <si>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</si>
  <si>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</si>
  <si>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</si>
  <si>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</si>
  <si>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</si>
  <si>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</si>
  <si>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</si>
  <si>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</si>
  <si>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</si>
  <si>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</si>
  <si>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</si>
  <si>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</si>
  <si>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</si>
  <si>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</si>
  <si>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</si>
  <si>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</si>
  <si>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</si>
  <si>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</si>
  <si>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</si>
  <si>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</si>
  <si>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</si>
  <si>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</si>
  <si>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</si>
  <si>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</si>
  <si>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</si>
  <si>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</si>
  <si>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</si>
  <si>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</si>
  <si>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</si>
  <si>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</si>
  <si>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</si>
  <si>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</si>
  <si>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</si>
  <si>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</si>
  <si>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</si>
  <si>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</si>
  <si>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</si>
  <si>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</si>
  <si>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</si>
  <si>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</si>
  <si>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</si>
  <si>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</si>
  <si>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</si>
  <si>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</si>
  <si>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</si>
  <si>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</si>
  <si>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</si>
  <si>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</si>
  <si>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</si>
  <si>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</si>
  <si>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</si>
  <si>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</si>
  <si>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</si>
  <si>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</si>
  <si>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</si>
  <si>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</si>
  <si>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</si>
  <si>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</si>
  <si>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</si>
  <si>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</si>
  <si>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</si>
  <si>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</si>
  <si>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</si>
  <si>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</si>
  <si>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</si>
  <si>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</si>
  <si>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</si>
  <si>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</si>
  <si>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</si>
  <si>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</si>
  <si>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</si>
  <si>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</si>
  <si>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</si>
  <si>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</si>
  <si>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</si>
  <si>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</si>
  <si>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</si>
  <si>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</si>
  <si>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</si>
  <si>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</si>
  <si>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</si>
  <si>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</si>
  <si>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</si>
  <si>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</si>
  <si>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</si>
  <si>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</si>
  <si>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</si>
  <si>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</si>
  <si>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</si>
  <si>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</si>
  <si>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</si>
  <si>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</si>
  <si>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</si>
  <si>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</si>
  <si>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</si>
  <si>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</si>
  <si>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</si>
  <si>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</si>
  <si>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</si>
  <si>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</si>
  <si>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</si>
  <si>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</si>
  <si>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</si>
  <si>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</si>
  <si>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</si>
  <si>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</si>
  <si>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</si>
  <si>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</si>
  <si>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</si>
  <si>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</si>
  <si>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</si>
  <si>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</si>
  <si>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</si>
  <si>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</si>
  <si>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</si>
  <si>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</si>
  <si>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</si>
  <si>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</si>
  <si>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</si>
  <si>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</si>
  <si>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</si>
  <si>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</si>
  <si>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</si>
  <si>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</si>
  <si>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</si>
  <si>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</si>
  <si>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</si>
  <si>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</si>
  <si>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</si>
  <si>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</si>
  <si>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</si>
  <si>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</si>
  <si>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</si>
  <si>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</si>
  <si>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</si>
  <si>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</si>
  <si>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</si>
  <si>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</si>
  <si>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</si>
  <si>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</si>
  <si>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</si>
  <si>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</si>
  <si>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</si>
  <si>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</si>
  <si>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</si>
  <si>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</si>
  <si>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</si>
  <si>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</si>
  <si>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</si>
  <si>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</si>
  <si>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</si>
  <si>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</si>
  <si>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</si>
  <si>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</si>
  <si>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</si>
  <si>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</si>
  <si>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</si>
  <si>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</si>
  <si>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</si>
  <si>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</si>
  <si>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</si>
  <si>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</si>
  <si>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</si>
  <si>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</si>
  <si>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</si>
  <si>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</si>
  <si>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</si>
  <si>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</si>
  <si>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</si>
  <si>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</si>
  <si>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</si>
  <si>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</si>
  <si>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</si>
  <si>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</si>
  <si>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</si>
  <si>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</si>
  <si>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</si>
  <si>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</si>
  <si>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</si>
  <si>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</si>
  <si>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</si>
  <si>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</si>
  <si>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</si>
  <si>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</si>
  <si>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</si>
  <si>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</si>
  <si>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</si>
  <si>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</si>
  <si>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</si>
  <si>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</si>
  <si>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</si>
  <si>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</si>
  <si>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</si>
  <si>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</si>
  <si>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</si>
  <si>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</si>
  <si>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</si>
  <si>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</si>
  <si>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</si>
  <si>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</si>
  <si>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</si>
  <si>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</si>
  <si>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</si>
  <si>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</si>
  <si>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</si>
  <si>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</si>
  <si>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</si>
  <si>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</si>
  <si>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</si>
  <si>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</si>
  <si>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</si>
  <si>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</si>
  <si>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</si>
  <si>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</si>
  <si>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</si>
  <si>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</si>
  <si>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</si>
  <si>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</si>
  <si>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</si>
  <si>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</si>
  <si>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</si>
  <si>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</si>
  <si>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</si>
  <si>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</si>
  <si>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</si>
  <si>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</si>
  <si>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</si>
  <si>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</si>
  <si>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</si>
  <si>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</si>
  <si>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</si>
  <si>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</si>
  <si>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</si>
  <si>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</si>
  <si>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</si>
  <si>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</si>
  <si>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</si>
  <si>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</si>
  <si>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</si>
  <si>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</si>
  <si>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</si>
  <si>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</si>
  <si>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</si>
  <si>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</si>
  <si>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</si>
  <si>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</si>
  <si>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</si>
  <si>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</si>
  <si>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</si>
  <si>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</si>
  <si>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</si>
  <si>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</si>
  <si>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</si>
  <si>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</si>
  <si>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</si>
  <si>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</si>
  <si>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</si>
  <si>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</si>
  <si>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</si>
  <si>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</si>
  <si>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</si>
  <si>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</si>
  <si>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</si>
  <si>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</si>
  <si>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</si>
  <si>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</si>
  <si>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</si>
  <si>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</si>
  <si>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</si>
  <si>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</si>
  <si>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</si>
  <si>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</si>
  <si>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</si>
  <si>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</si>
  <si>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</si>
  <si>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</si>
  <si>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</si>
  <si>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</si>
  <si>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</si>
  <si>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</si>
  <si>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</si>
  <si>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</si>
  <si>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</si>
  <si>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</si>
  <si>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</si>
  <si>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</si>
  <si>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</si>
  <si>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</si>
  <si>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</si>
  <si>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</si>
  <si>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</si>
  <si>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</si>
  <si>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</si>
  <si>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</si>
  <si>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</si>
  <si>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</si>
  <si>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</si>
  <si>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</si>
  <si>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</si>
  <si>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</si>
  <si>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</si>
  <si>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</si>
  <si>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</si>
  <si>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</si>
  <si>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</si>
  <si>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</si>
  <si>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</si>
  <si>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</si>
  <si>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</si>
  <si>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</si>
  <si>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</si>
  <si>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</si>
  <si>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</si>
  <si>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</si>
  <si>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</si>
  <si>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</si>
  <si>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</si>
  <si>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</si>
  <si>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</si>
  <si>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</si>
  <si>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</si>
  <si>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</si>
  <si>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</si>
  <si>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</si>
  <si>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</si>
  <si>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</si>
  <si>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</si>
  <si>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</si>
  <si>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</si>
  <si>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</si>
  <si>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</si>
  <si>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</si>
  <si>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</si>
  <si>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</si>
  <si>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</si>
  <si>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</si>
  <si>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</si>
  <si>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</si>
  <si>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</si>
  <si>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</si>
  <si>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</si>
  <si>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</si>
  <si>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</si>
  <si>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</si>
  <si>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</si>
  <si>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</si>
  <si>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</si>
  <si>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</si>
  <si>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</si>
  <si>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</si>
  <si>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</si>
  <si>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</si>
  <si>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</si>
  <si>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</si>
  <si>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</si>
  <si>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</si>
  <si>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</si>
  <si>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</si>
  <si>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</si>
  <si>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</si>
  <si>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</si>
  <si>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</si>
  <si>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</si>
  <si>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</si>
  <si>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</si>
  <si>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</si>
  <si>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</si>
  <si>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</si>
  <si>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</si>
  <si>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</si>
  <si>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</si>
  <si>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</si>
  <si>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</si>
  <si>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</si>
  <si>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</si>
  <si>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</si>
  <si>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</si>
  <si>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</si>
  <si>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</si>
  <si>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</si>
  <si>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</si>
  <si>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</si>
  <si>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</si>
  <si>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</si>
  <si>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</si>
  <si>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</si>
  <si>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</si>
  <si>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</si>
  <si>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</si>
  <si>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</si>
  <si>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</si>
  <si>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</si>
  <si>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</si>
  <si>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</si>
  <si>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</si>
  <si>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</si>
  <si>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</si>
  <si>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</si>
  <si>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</si>
  <si>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</si>
  <si>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</si>
  <si>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</si>
  <si>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</si>
  <si>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</si>
  <si>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</si>
  <si>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</si>
  <si>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</si>
  <si>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</si>
  <si>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</si>
  <si>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</si>
  <si>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</si>
  <si>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</si>
  <si>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</si>
  <si>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</si>
  <si>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</si>
  <si>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</si>
  <si>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</si>
  <si>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</si>
  <si>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</si>
  <si>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</si>
  <si>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</si>
  <si>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</si>
  <si>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</si>
  <si>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</si>
  <si>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</si>
  <si>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</si>
  <si>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</si>
  <si>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</si>
  <si>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</si>
  <si>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</si>
  <si>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</si>
  <si>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</si>
  <si>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</si>
  <si>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</si>
  <si>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</si>
  <si>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</si>
  <si>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</si>
  <si>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</si>
  <si>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</si>
  <si>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</si>
  <si>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</si>
  <si>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</si>
  <si>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</si>
  <si>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</si>
  <si>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</si>
  <si>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</si>
  <si>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</si>
  <si>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</si>
  <si>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</si>
  <si>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</si>
  <si>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</si>
  <si>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</si>
  <si>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</si>
  <si>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</si>
  <si>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</si>
  <si>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</si>
  <si>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</si>
  <si>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</si>
  <si>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</si>
  <si>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</si>
  <si>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</si>
  <si>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</si>
  <si>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</si>
  <si>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</si>
  <si>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</si>
  <si>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</si>
  <si>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</si>
  <si>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</si>
  <si>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</si>
  <si>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</si>
  <si>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</si>
  <si>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</si>
  <si>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</si>
  <si>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</si>
  <si>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</si>
  <si>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</si>
  <si>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</si>
  <si>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</si>
  <si>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</si>
  <si>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</si>
  <si>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</si>
  <si>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</si>
  <si>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</si>
  <si>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</si>
  <si>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</si>
  <si>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</si>
  <si>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</si>
  <si>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</si>
  <si>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</si>
  <si>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</si>
  <si>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</si>
  <si>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</si>
  <si>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</si>
  <si>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</si>
  <si>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</si>
  <si>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</si>
  <si>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</si>
  <si>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</si>
  <si>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</si>
  <si>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</si>
  <si>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</si>
  <si>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</si>
  <si>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</si>
  <si>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</si>
  <si>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</si>
  <si>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</si>
  <si>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</si>
  <si>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</si>
  <si>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</si>
  <si>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</si>
  <si>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</si>
  <si>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</si>
  <si>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</si>
  <si>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</si>
  <si>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</si>
  <si>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</si>
  <si>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</si>
  <si>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</si>
  <si>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</si>
  <si>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</si>
  <si>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</si>
  <si>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</si>
  <si>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</si>
  <si>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</si>
  <si>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</si>
  <si>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</si>
  <si>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</si>
  <si>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</si>
  <si>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</si>
  <si>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</si>
  <si>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</si>
  <si>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</si>
  <si>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</si>
  <si>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</si>
  <si>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</si>
  <si>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</si>
  <si>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</si>
  <si>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</si>
  <si>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</si>
  <si>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</si>
  <si>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</si>
  <si>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</si>
  <si>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</si>
  <si>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</si>
  <si>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</si>
  <si>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</si>
  <si>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</si>
  <si>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</si>
  <si>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</si>
  <si>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</si>
  <si>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</si>
  <si>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</si>
  <si>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</si>
  <si>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</si>
  <si>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</si>
  <si>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</si>
  <si>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</si>
  <si>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</si>
  <si>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</si>
  <si>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</si>
  <si>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</si>
  <si>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</si>
  <si>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</si>
  <si>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</si>
  <si>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</si>
  <si>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</si>
  <si>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</si>
  <si>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</si>
  <si>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</si>
  <si>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</si>
  <si>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</si>
  <si>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</si>
  <si>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</si>
  <si>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</si>
  <si>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</si>
  <si>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</si>
  <si>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</si>
  <si>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</si>
  <si>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</si>
  <si>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</si>
  <si>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</si>
  <si>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</si>
  <si>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</si>
  <si>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</si>
  <si>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</si>
  <si>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</si>
  <si>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</si>
  <si>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</si>
  <si>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</si>
  <si>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</si>
  <si>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</si>
  <si>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</si>
  <si>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</si>
  <si>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</si>
  <si>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</si>
  <si>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</si>
  <si>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</si>
  <si>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</si>
  <si>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</si>
  <si>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</si>
  <si>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</si>
  <si>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</si>
  <si>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</si>
  <si>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</si>
  <si>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</si>
  <si>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</si>
  <si>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</si>
  <si>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</si>
  <si>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</si>
  <si>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</si>
  <si>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</si>
  <si>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</si>
  <si>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</si>
  <si>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</si>
  <si>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</si>
  <si>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</si>
  <si>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</si>
  <si>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</si>
  <si>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</si>
  <si>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</si>
  <si>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</si>
  <si>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</si>
  <si>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</si>
  <si>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</si>
  <si>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</si>
  <si>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</si>
  <si>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</si>
  <si>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</si>
  <si>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</si>
  <si>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</si>
  <si>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</si>
  <si>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</si>
  <si>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</si>
  <si>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</si>
  <si>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</si>
  <si>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</si>
  <si>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</si>
  <si>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</si>
  <si>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</si>
  <si>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</si>
  <si>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</si>
  <si>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</si>
  <si>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</si>
  <si>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</si>
  <si>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</si>
  <si>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</si>
  <si>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</si>
  <si>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</si>
  <si>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</si>
  <si>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</si>
  <si>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</si>
  <si>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</si>
  <si>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</si>
  <si>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</si>
  <si>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</si>
  <si>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</si>
  <si>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</si>
  <si>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</si>
  <si>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</si>
  <si>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</si>
  <si>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</si>
  <si>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</si>
  <si>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</si>
  <si>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</si>
  <si>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</si>
  <si>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</si>
  <si>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</si>
  <si>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</si>
  <si>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</si>
  <si>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</si>
  <si>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</si>
  <si>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</si>
  <si>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</si>
  <si>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</si>
  <si>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</si>
  <si>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</si>
  <si>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</si>
  <si>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</si>
  <si>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</si>
  <si>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</si>
  <si>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</si>
  <si>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</si>
  <si>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</si>
  <si>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</si>
  <si>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</si>
  <si>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</si>
  <si>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</si>
  <si>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</si>
  <si>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</si>
  <si>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</si>
  <si>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</si>
  <si>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</si>
  <si>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</si>
  <si>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</si>
  <si>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</si>
  <si>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</si>
  <si>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</si>
  <si>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</si>
  <si>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</si>
  <si>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</si>
  <si>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</si>
  <si>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</si>
  <si>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</si>
  <si>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</si>
  <si>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</si>
  <si>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</si>
  <si>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</si>
  <si>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</si>
  <si>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</si>
  <si>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</si>
  <si>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</si>
  <si>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</si>
  <si>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</si>
  <si>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</si>
  <si>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</si>
  <si>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</si>
  <si>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</si>
  <si>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</si>
  <si>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</si>
  <si>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</si>
  <si>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</si>
  <si>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</si>
  <si>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</si>
  <si>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</si>
  <si>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</si>
  <si>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</si>
  <si>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</si>
  <si>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</si>
  <si>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</si>
  <si>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</si>
  <si>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</si>
  <si>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</si>
  <si>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</si>
  <si>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</si>
  <si>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</si>
  <si>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</si>
  <si>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</si>
  <si>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</si>
  <si>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</si>
  <si>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</si>
  <si>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</si>
  <si>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</si>
  <si>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</si>
  <si>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</si>
  <si>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</si>
  <si>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</si>
  <si>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</si>
  <si>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</si>
  <si>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</si>
  <si>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</si>
  <si>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</si>
  <si>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</si>
  <si>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</si>
  <si>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</si>
  <si>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</si>
  <si>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</si>
  <si>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</si>
  <si>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</si>
  <si>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</si>
  <si>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</si>
  <si>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</si>
  <si>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</si>
  <si>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</si>
  <si>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</si>
  <si>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</si>
  <si>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</si>
  <si>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</si>
  <si>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</si>
  <si>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</si>
  <si>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</si>
  <si>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</si>
  <si>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</si>
  <si>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</si>
  <si>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</si>
  <si>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</si>
  <si>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</si>
  <si>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</si>
  <si>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</si>
  <si>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</si>
  <si>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</si>
  <si>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</si>
  <si>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</si>
  <si>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</si>
  <si>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</si>
  <si>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</si>
  <si>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</si>
  <si>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</si>
  <si>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</si>
  <si>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</si>
  <si>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</si>
  <si>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</si>
  <si>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</si>
  <si>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</si>
  <si>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</si>
  <si>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</si>
  <si>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</si>
  <si>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</si>
  <si>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</si>
  <si>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</si>
  <si>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</si>
  <si>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</si>
  <si>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</si>
  <si>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</si>
  <si>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</si>
  <si>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</si>
  <si>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</si>
  <si>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</si>
  <si>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</si>
  <si>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</si>
  <si>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</si>
  <si>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</si>
  <si>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</si>
  <si>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</si>
  <si>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</si>
  <si>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</si>
  <si>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</si>
  <si>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</si>
  <si>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</si>
  <si>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</si>
  <si>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</si>
  <si>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</si>
  <si>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</si>
  <si>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</si>
  <si>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</si>
  <si>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</si>
  <si>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</si>
  <si>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</si>
  <si>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</si>
  <si>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</si>
  <si>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</si>
  <si>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</si>
  <si>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</si>
  <si>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</si>
  <si>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</si>
  <si>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</si>
  <si>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</si>
  <si>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</si>
  <si>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</si>
  <si>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</si>
  <si>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</si>
  <si>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</si>
  <si>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</si>
  <si>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</si>
  <si>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</si>
  <si>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</si>
  <si>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</si>
  <si>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</si>
  <si>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</si>
  <si>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</si>
  <si>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</si>
  <si>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</si>
  <si>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</si>
  <si>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</si>
  <si>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</si>
  <si>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</si>
  <si>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</si>
  <si>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</si>
  <si>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</si>
  <si>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</si>
  <si>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</si>
  <si>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</si>
  <si>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</si>
  <si>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</si>
  <si>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</si>
  <si>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</si>
  <si>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</si>
  <si>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</si>
  <si>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</si>
  <si>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</si>
  <si>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</si>
  <si>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</si>
  <si>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</si>
  <si>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</si>
  <si>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</si>
  <si>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</si>
  <si>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</si>
  <si>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</si>
  <si>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</si>
  <si>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</si>
  <si>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</si>
  <si>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</si>
  <si>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</si>
  <si>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</si>
  <si>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</si>
  <si>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</si>
  <si>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</si>
  <si>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</si>
  <si>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</si>
  <si>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</si>
  <si>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</si>
  <si>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</si>
  <si>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</si>
  <si>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</si>
  <si>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</si>
  <si>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</si>
  <si>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</si>
  <si>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</si>
  <si>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</si>
  <si>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</si>
  <si>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</si>
  <si>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</si>
  <si>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</si>
  <si>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</si>
  <si>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</si>
  <si>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</si>
  <si>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</si>
  <si>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</si>
  <si>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</si>
  <si>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</si>
  <si>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</si>
  <si>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</si>
  <si>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</si>
  <si>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</si>
  <si>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</si>
  <si>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</si>
  <si>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</si>
  <si>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</si>
  <si>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</si>
  <si>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</si>
  <si>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</si>
  <si>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</si>
  <si>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</si>
  <si>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</si>
  <si>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</si>
  <si>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</si>
  <si>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</si>
  <si>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</si>
  <si>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</si>
  <si>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</si>
  <si>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</si>
  <si>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</si>
  <si>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</si>
  <si>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</si>
  <si>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</si>
  <si>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</si>
  <si>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</si>
  <si>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</si>
  <si>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</si>
  <si>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</si>
  <si>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</si>
  <si>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</si>
  <si>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</si>
  <si>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</si>
  <si>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</si>
  <si>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</si>
  <si>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</si>
  <si>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</si>
  <si>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</si>
  <si>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</si>
  <si>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</si>
  <si>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</si>
  <si>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</si>
  <si>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</si>
  <si>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</si>
  <si>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</si>
  <si>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</si>
  <si>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</si>
  <si>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</si>
  <si>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</si>
  <si>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</si>
  <si>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</si>
  <si>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</si>
  <si>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</si>
  <si>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</si>
  <si>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</si>
  <si>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</si>
  <si>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</si>
  <si>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</si>
  <si>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</si>
  <si>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</si>
  <si>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</si>
  <si>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</si>
  <si>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</si>
  <si>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</si>
  <si>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</si>
  <si>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</si>
  <si>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</si>
  <si>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</si>
  <si>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</si>
  <si>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</si>
  <si>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</si>
  <si>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</si>
  <si>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</si>
  <si>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</si>
  <si>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</si>
  <si>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</si>
  <si>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</si>
  <si>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</si>
  <si>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</si>
  <si>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</si>
  <si>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</si>
  <si>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</si>
  <si>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</si>
  <si>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</si>
  <si>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</si>
  <si>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</si>
  <si>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</si>
  <si>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</si>
  <si>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</si>
  <si>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</si>
  <si>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</si>
  <si>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</si>
  <si>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</si>
  <si>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</si>
  <si>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</si>
  <si>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</si>
  <si>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</si>
  <si>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</si>
  <si>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</si>
  <si>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</si>
  <si>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</si>
  <si>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</si>
  <si>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</si>
  <si>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</si>
  <si>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</si>
  <si>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</si>
  <si>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</si>
  <si>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</si>
  <si>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</si>
  <si>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</si>
  <si>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</si>
  <si>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</si>
  <si>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</si>
  <si>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</si>
  <si>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</si>
  <si>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</si>
  <si>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</si>
  <si>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</si>
  <si>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</si>
  <si>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</si>
  <si>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</si>
  <si>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</si>
  <si>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</si>
  <si>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</si>
  <si>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</si>
  <si>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</si>
  <si>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</si>
  <si>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</si>
  <si>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</si>
  <si>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</si>
  <si>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</si>
  <si>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</si>
  <si>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</si>
  <si>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</si>
  <si>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</si>
  <si>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</si>
  <si>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</si>
  <si>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</si>
  <si>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</si>
  <si>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</si>
  <si>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</si>
  <si>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</si>
  <si>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</si>
  <si>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</si>
  <si>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</si>
  <si>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</si>
  <si>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</si>
  <si>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</si>
  <si>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</si>
  <si>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</si>
  <si>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</si>
  <si>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</si>
  <si>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</si>
  <si>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</si>
  <si>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</si>
  <si>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</si>
  <si>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</si>
  <si>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</si>
  <si>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</si>
  <si>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</si>
  <si>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</si>
  <si>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</si>
  <si>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</si>
  <si>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</si>
  <si>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</si>
  <si>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</si>
  <si>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</si>
  <si>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</si>
  <si>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</si>
  <si>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</si>
  <si>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</si>
  <si>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</si>
  <si>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</si>
  <si>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</si>
  <si>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</si>
  <si>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</si>
  <si>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</si>
  <si>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</si>
  <si>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</si>
  <si>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</si>
  <si>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</si>
  <si>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</si>
  <si>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</si>
  <si>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</si>
  <si>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</si>
  <si>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</si>
  <si>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</si>
  <si>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</si>
  <si>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</si>
  <si>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</si>
  <si>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</si>
  <si>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</si>
  <si>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</si>
  <si>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</si>
  <si>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</si>
  <si>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</si>
  <si>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</si>
  <si>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</si>
  <si>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</si>
  <si>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</si>
  <si>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</si>
  <si>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</si>
  <si>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</si>
  <si>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</si>
  <si>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</si>
  <si>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</si>
  <si>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</si>
  <si>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</si>
  <si>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</si>
  <si>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</si>
  <si>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</si>
  <si>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</si>
  <si>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</si>
  <si>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</si>
  <si>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</si>
  <si>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</si>
  <si>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</si>
  <si>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</si>
  <si>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</si>
  <si>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</si>
  <si>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</si>
  <si>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</si>
  <si>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</si>
  <si>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</si>
  <si>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</si>
  <si>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</si>
  <si>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</si>
  <si>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</si>
  <si>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</si>
  <si>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</si>
  <si>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</si>
  <si>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</si>
  <si>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</si>
  <si>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</si>
  <si>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</si>
  <si>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</si>
  <si>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</si>
  <si>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</si>
  <si>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</si>
  <si>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</si>
  <si>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</si>
  <si>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</si>
  <si>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</si>
  <si>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</si>
  <si>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</si>
  <si>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</si>
  <si>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</si>
  <si>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</si>
  <si>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</si>
  <si>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</si>
  <si>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</si>
  <si>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</si>
  <si>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</si>
  <si>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</si>
  <si>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</si>
  <si>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</si>
  <si>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</si>
  <si>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</si>
  <si>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</si>
  <si>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</si>
  <si>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</si>
  <si>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</si>
  <si>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</si>
  <si>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</si>
  <si>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</si>
  <si>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</si>
  <si>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</si>
  <si>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</si>
  <si>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</si>
  <si>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</si>
  <si>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</si>
  <si>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</si>
  <si>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</si>
  <si>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</si>
  <si>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</si>
  <si>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</si>
  <si>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</si>
  <si>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</si>
  <si>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</si>
  <si>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</si>
  <si>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</si>
  <si>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</si>
  <si>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</si>
  <si>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</si>
  <si>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</si>
  <si>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</si>
  <si>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</si>
  <si>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</si>
  <si>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</si>
  <si>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</si>
  <si>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</si>
  <si>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</si>
  <si>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</si>
  <si>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</si>
  <si>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</si>
  <si>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</si>
  <si>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</si>
  <si>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</si>
  <si>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</si>
  <si>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</si>
  <si>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</si>
  <si>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</si>
  <si>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</si>
  <si>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</si>
  <si>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</si>
  <si>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</si>
  <si>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</si>
  <si>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</si>
  <si>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</si>
  <si>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</si>
  <si>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</si>
  <si>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</si>
  <si>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</si>
  <si>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</si>
  <si>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</si>
  <si>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</si>
  <si>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</si>
  <si>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</si>
  <si>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</si>
  <si>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</si>
  <si>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</si>
  <si>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</si>
  <si>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</si>
  <si>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</si>
  <si>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</si>
  <si>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</si>
  <si>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</si>
  <si>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</si>
  <si>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</si>
  <si>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</si>
  <si>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</si>
  <si>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</si>
  <si>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</si>
  <si>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</si>
  <si>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</si>
  <si>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</si>
  <si>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</si>
  <si>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</si>
  <si>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</si>
  <si>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</si>
  <si>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</si>
  <si>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</si>
  <si>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</si>
  <si>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</si>
  <si>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</si>
  <si>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</si>
  <si>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</si>
  <si>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</si>
  <si>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</si>
  <si>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</si>
  <si>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</si>
  <si>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</si>
  <si>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</si>
  <si>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</si>
  <si>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</si>
  <si>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</si>
  <si>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</si>
  <si>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</si>
  <si>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</si>
  <si>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</si>
  <si>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</si>
  <si>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</si>
  <si>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</si>
  <si>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</si>
  <si>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</si>
  <si>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</si>
  <si>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</si>
  <si>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</si>
  <si>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</si>
  <si>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</si>
  <si>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</si>
  <si>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</si>
  <si>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</si>
  <si>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</si>
  <si>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</si>
  <si>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</si>
  <si>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</si>
  <si>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</si>
  <si>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</si>
  <si>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</si>
  <si>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</si>
  <si>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</si>
  <si>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</si>
  <si>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</si>
  <si>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</si>
  <si>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</si>
  <si>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</si>
  <si>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</si>
  <si>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</si>
  <si>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</si>
  <si>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</si>
  <si>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</si>
  <si>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</si>
  <si>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</si>
  <si>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</si>
  <si>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</si>
  <si>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</si>
  <si>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</si>
  <si>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</si>
  <si>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</si>
  <si>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</si>
  <si>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</si>
  <si>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</si>
  <si>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</si>
  <si>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</si>
  <si>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</si>
  <si>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</si>
  <si>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</si>
  <si>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</si>
  <si>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</si>
  <si>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</si>
  <si>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</si>
  <si>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</si>
  <si>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</si>
  <si>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</si>
  <si>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</si>
  <si>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</si>
  <si>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</si>
  <si>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</si>
  <si>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</si>
  <si>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</si>
  <si>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</si>
  <si>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</si>
  <si>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</si>
  <si>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</si>
  <si>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</si>
  <si>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</si>
  <si>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</si>
  <si>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</si>
  <si>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</si>
  <si>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</si>
  <si>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</si>
  <si>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</si>
  <si>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</si>
  <si>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</si>
  <si>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</si>
  <si>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</si>
  <si>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</si>
  <si>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</si>
  <si>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</si>
  <si>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</si>
  <si>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</si>
  <si>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</si>
  <si>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</si>
  <si>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</si>
  <si>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</si>
  <si>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</si>
  <si>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</si>
  <si>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</si>
  <si>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</si>
  <si>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</si>
  <si>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</si>
  <si>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</si>
  <si>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</si>
  <si>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</si>
  <si>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</si>
  <si>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</si>
  <si>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</si>
  <si>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</si>
  <si>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</si>
  <si>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</si>
  <si>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</si>
  <si>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</si>
  <si>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</si>
  <si>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</si>
  <si>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</si>
  <si>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</si>
  <si>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</si>
  <si>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</si>
  <si>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</si>
  <si>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</si>
  <si>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</si>
  <si>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</si>
  <si>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</si>
  <si>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</si>
  <si>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</si>
  <si>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</si>
  <si>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</si>
  <si>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</si>
  <si>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</si>
  <si>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</si>
  <si>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</si>
  <si>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</si>
  <si>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</si>
  <si>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</si>
  <si>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</si>
  <si>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</si>
  <si>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</si>
  <si>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</si>
  <si>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</si>
  <si>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</si>
  <si>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</si>
  <si>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</si>
  <si>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</si>
  <si>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</si>
  <si>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</si>
  <si>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</si>
  <si>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</si>
  <si>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</si>
  <si>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</si>
  <si>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</si>
  <si>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</si>
  <si>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</si>
  <si>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</si>
  <si>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</si>
  <si>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</si>
  <si>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</si>
  <si>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</si>
  <si>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</si>
  <si>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</si>
  <si>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</si>
  <si>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</si>
  <si>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</si>
  <si>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</si>
  <si>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</si>
  <si>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</si>
  <si>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</si>
  <si>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</si>
  <si>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</si>
  <si>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</si>
  <si>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</si>
  <si>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</si>
  <si>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</si>
  <si>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</si>
  <si>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</si>
  <si>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</si>
  <si>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</si>
  <si>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</si>
  <si>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</si>
  <si>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</si>
  <si>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</si>
  <si>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</si>
  <si>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</si>
  <si>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</si>
  <si>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</si>
  <si>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</si>
  <si>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</si>
  <si>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</si>
  <si>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</si>
  <si>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</si>
  <si>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</si>
  <si>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</si>
  <si>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</si>
  <si>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</si>
  <si>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</si>
  <si>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</si>
  <si>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</si>
  <si>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</si>
  <si>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</si>
  <si>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</si>
  <si>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</si>
  <si>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</si>
  <si>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</si>
  <si>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</si>
  <si>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</si>
  <si>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</si>
  <si>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</si>
  <si>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</si>
  <si>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</si>
  <si>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</si>
  <si>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</si>
  <si>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</si>
  <si>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</si>
  <si>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</si>
  <si>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</si>
  <si>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</si>
  <si>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</si>
  <si>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</si>
  <si>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</si>
  <si>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</si>
  <si>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</si>
  <si>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</si>
  <si>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</si>
  <si>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</si>
  <si>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</si>
  <si>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</si>
  <si>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</si>
  <si>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</si>
  <si>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</si>
  <si>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</si>
  <si>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</si>
  <si>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</si>
  <si>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</si>
  <si>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</si>
  <si>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</si>
  <si>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</si>
  <si>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</si>
  <si>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</si>
  <si>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</si>
  <si>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</si>
  <si>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</si>
  <si>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</si>
  <si>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</si>
  <si>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</si>
  <si>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</si>
  <si>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</si>
  <si>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</si>
  <si>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</si>
  <si>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</si>
  <si>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</si>
  <si>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</si>
  <si>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</si>
  <si>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</si>
  <si>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</si>
  <si>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</si>
  <si>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</si>
  <si>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</si>
  <si>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</si>
  <si>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</si>
  <si>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</si>
  <si>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</si>
  <si>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</si>
  <si>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</si>
  <si>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</si>
  <si>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</si>
  <si>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</si>
  <si>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</si>
  <si>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</si>
  <si>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</si>
  <si>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</si>
  <si>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</si>
  <si>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</si>
  <si>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</si>
  <si>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</si>
  <si>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</si>
  <si>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</si>
  <si>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</si>
  <si>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</si>
  <si>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</si>
  <si>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</si>
  <si>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</si>
  <si>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</si>
  <si>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</si>
  <si>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</si>
  <si>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</si>
  <si>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</si>
  <si>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</si>
  <si>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</si>
  <si>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</si>
  <si>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</si>
  <si>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</si>
  <si>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</si>
  <si>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</si>
  <si>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</si>
  <si>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</si>
  <si>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</si>
  <si>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</si>
  <si>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</si>
  <si>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</si>
  <si>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</si>
  <si>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</si>
  <si>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</si>
  <si>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</si>
  <si>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</si>
  <si>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</si>
  <si>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</si>
  <si>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</si>
  <si>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</si>
  <si>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</si>
  <si>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</si>
  <si>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</si>
  <si>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</si>
  <si>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</si>
  <si>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</si>
  <si>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</si>
  <si>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</si>
  <si>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</si>
  <si>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</si>
  <si>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</si>
  <si>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</si>
  <si>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</si>
  <si>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</si>
  <si>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</si>
  <si>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</si>
  <si>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</si>
  <si>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</si>
  <si>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</si>
  <si>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</si>
  <si>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</si>
  <si>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</si>
  <si>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</si>
  <si>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</si>
  <si>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</si>
  <si>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</si>
  <si>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</si>
  <si>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</si>
  <si>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</si>
  <si>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</si>
  <si>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</si>
  <si>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</si>
  <si>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</si>
  <si>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</si>
  <si>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</si>
  <si>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</si>
  <si>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</si>
  <si>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</si>
  <si>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</si>
  <si>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</si>
  <si>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</si>
  <si>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</si>
  <si>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</si>
  <si>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</si>
  <si>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</si>
  <si>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</si>
  <si>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</si>
  <si>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</si>
  <si>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</si>
  <si>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</si>
  <si>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</si>
  <si>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</si>
  <si>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</si>
  <si>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</si>
  <si>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</si>
  <si>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</si>
  <si>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</si>
  <si>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</si>
  <si>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</si>
  <si>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</si>
  <si>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</si>
  <si>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</si>
  <si>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</si>
  <si>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</si>
  <si>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</si>
  <si>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</si>
  <si>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</si>
  <si>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</si>
  <si>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</si>
  <si>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</si>
  <si>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</si>
  <si>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</si>
  <si>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</si>
  <si>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</si>
  <si>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</si>
  <si>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</si>
  <si>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</si>
  <si>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</si>
  <si>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</si>
  <si>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</si>
  <si>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</si>
  <si>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</si>
  <si>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</si>
  <si>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</si>
  <si>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</si>
  <si>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</si>
  <si>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</si>
  <si>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</si>
  <si>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</si>
  <si>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</si>
  <si>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</si>
  <si>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</si>
  <si>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</si>
  <si>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</si>
  <si>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</si>
  <si>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</si>
  <si>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</si>
  <si>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</si>
  <si>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</si>
  <si>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</si>
  <si>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</si>
  <si>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</si>
  <si>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</si>
  <si>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</si>
  <si>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</si>
  <si>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</si>
  <si>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</si>
  <si>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</si>
  <si>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</si>
  <si>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</si>
  <si>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</si>
  <si>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</si>
  <si>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</si>
  <si>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</si>
  <si>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</si>
  <si>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</si>
  <si>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</si>
  <si>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</si>
  <si>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</si>
  <si>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</si>
  <si>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</si>
  <si>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</si>
  <si>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</si>
  <si>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</si>
  <si>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</si>
  <si>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</si>
  <si>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</si>
  <si>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</si>
  <si>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</si>
  <si>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</si>
  <si>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</si>
  <si>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</si>
  <si>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</si>
  <si>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</si>
  <si>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</si>
  <si>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</si>
  <si>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</si>
  <si>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</si>
  <si>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</si>
  <si>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</si>
  <si>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</si>
  <si>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</si>
  <si>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</si>
  <si>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</si>
  <si>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</si>
  <si>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</si>
  <si>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</si>
  <si>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</si>
  <si>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</si>
  <si>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</si>
  <si>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</si>
  <si>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</si>
  <si>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</si>
  <si>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</si>
  <si>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</si>
  <si>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</si>
  <si>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</si>
  <si>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</si>
  <si>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</si>
  <si>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</si>
  <si>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</si>
  <si>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</si>
  <si>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</si>
  <si>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</si>
  <si>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</si>
  <si>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</si>
  <si>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</si>
  <si>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</si>
  <si>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</si>
  <si>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</si>
  <si>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</si>
  <si>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</si>
  <si>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</si>
  <si>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</si>
  <si>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</si>
  <si>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</si>
  <si>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</si>
  <si>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</si>
  <si>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</si>
  <si>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</si>
  <si>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</si>
  <si>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</si>
  <si>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</si>
  <si>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</si>
  <si>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</si>
  <si>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</si>
  <si>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</si>
  <si>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</si>
  <si>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</si>
  <si>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</si>
  <si>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</si>
  <si>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</si>
  <si>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</si>
  <si>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</si>
  <si>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</si>
  <si>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</si>
  <si>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</si>
  <si>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</si>
  <si>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</si>
  <si>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</si>
  <si>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</si>
  <si>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</si>
  <si>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</si>
  <si>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</si>
  <si>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</si>
  <si>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</si>
  <si>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</si>
  <si>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</si>
  <si>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</si>
  <si>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</si>
  <si>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</si>
  <si>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</si>
  <si>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</si>
  <si>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</si>
  <si>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</si>
  <si>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</si>
  <si>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</si>
  <si>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</si>
  <si>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</si>
  <si>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</si>
  <si>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</si>
  <si>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</si>
  <si>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</si>
  <si>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</si>
  <si>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</si>
  <si>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</si>
  <si>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</si>
  <si>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</si>
  <si>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</si>
  <si>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</si>
  <si>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</si>
  <si>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</si>
  <si>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</si>
  <si>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</si>
  <si>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</si>
  <si>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</si>
  <si>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</si>
  <si>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</si>
  <si>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</si>
  <si>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</si>
  <si>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</si>
  <si>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</si>
  <si>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</si>
  <si>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</si>
  <si>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</si>
  <si>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</si>
  <si>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</si>
  <si>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</si>
  <si>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</si>
  <si>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</si>
  <si>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</si>
  <si>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</si>
  <si>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</si>
  <si>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</si>
  <si>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</si>
  <si>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</si>
  <si>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</si>
  <si>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</si>
  <si>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</si>
  <si>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</si>
  <si>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</si>
  <si>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</si>
  <si>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</si>
  <si>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</si>
  <si>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</si>
  <si>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</si>
  <si>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</si>
  <si>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</si>
  <si>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</si>
  <si>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</si>
  <si>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</si>
  <si>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</si>
  <si>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</si>
  <si>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</si>
  <si>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</si>
  <si>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</si>
  <si>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</si>
  <si>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</si>
  <si>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</si>
  <si>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</si>
  <si>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</si>
  <si>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</si>
  <si>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</si>
  <si>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</si>
  <si>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</si>
  <si>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</si>
  <si>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</si>
  <si>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</si>
  <si>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</si>
  <si>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</si>
  <si>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</si>
  <si>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</si>
  <si>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</si>
  <si>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</si>
  <si>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</si>
  <si>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</si>
  <si>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</si>
  <si>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</si>
  <si>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</si>
  <si>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</si>
  <si>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</si>
  <si>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</si>
  <si>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</si>
  <si>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</si>
  <si>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</si>
  <si>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</si>
  <si>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</si>
  <si>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</si>
  <si>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</si>
  <si>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</si>
  <si>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</si>
  <si>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</si>
  <si>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</si>
  <si>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</si>
  <si>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</si>
  <si>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</si>
  <si>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</si>
  <si>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</si>
  <si>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</si>
  <si>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</si>
  <si>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</si>
  <si>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</si>
  <si>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</si>
  <si>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</si>
  <si>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</si>
  <si>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</si>
  <si>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</si>
  <si>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</si>
  <si>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</si>
  <si>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</si>
  <si>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</si>
  <si>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</si>
  <si>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</si>
  <si>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</si>
  <si>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</si>
  <si>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</si>
  <si>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</si>
  <si>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</si>
  <si>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</si>
  <si>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</si>
  <si>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</si>
  <si>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</si>
  <si>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</si>
  <si>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</si>
  <si>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</si>
  <si>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</si>
  <si>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</si>
  <si>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</si>
  <si>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</si>
  <si>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</si>
  <si>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</si>
  <si>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</si>
  <si>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</si>
  <si>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</si>
  <si>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</si>
  <si>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</si>
  <si>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</si>
  <si>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</si>
  <si>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</si>
  <si>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</si>
  <si>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</si>
  <si>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</si>
  <si>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</si>
  <si>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</si>
  <si>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</si>
  <si>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</si>
  <si>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</si>
  <si>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</si>
  <si>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</si>
  <si>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</si>
  <si>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</si>
  <si>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</si>
  <si>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</si>
  <si>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</si>
  <si>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</si>
  <si>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</si>
  <si>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</si>
  <si>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</si>
  <si>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</si>
  <si>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</si>
  <si>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</si>
  <si>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</si>
  <si>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</si>
  <si>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</si>
  <si>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</si>
  <si>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</si>
  <si>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</si>
  <si>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</si>
  <si>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</si>
  <si>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</si>
  <si>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</si>
  <si>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</si>
  <si>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</si>
  <si>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</si>
  <si>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</si>
  <si>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</si>
  <si>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</si>
  <si>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</si>
  <si>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</si>
  <si>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</si>
  <si>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</si>
  <si>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</si>
  <si>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</si>
  <si>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</si>
  <si>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</si>
  <si>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</si>
  <si>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</si>
  <si>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</si>
  <si>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</si>
  <si>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</si>
  <si>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</si>
  <si>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</si>
  <si>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</si>
  <si>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</si>
  <si>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</si>
  <si>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</si>
  <si>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</si>
  <si>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</si>
  <si>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</si>
  <si>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</si>
  <si>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</si>
  <si>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</si>
  <si>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</si>
  <si>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</si>
  <si>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</si>
  <si>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</si>
  <si>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</si>
  <si>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</si>
  <si>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</si>
  <si>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</si>
  <si>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</si>
  <si>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</si>
  <si>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</si>
  <si>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</si>
  <si>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</si>
  <si>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</si>
  <si>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</si>
  <si>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</si>
  <si>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</si>
  <si>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</si>
  <si>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</si>
  <si>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</si>
  <si>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</si>
  <si>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</si>
  <si>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</si>
  <si>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</si>
  <si>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</si>
  <si>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</si>
  <si>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</si>
  <si>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</si>
  <si>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</si>
  <si>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</si>
  <si>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</si>
  <si>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</si>
  <si>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</si>
  <si>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</si>
  <si>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</si>
  <si>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</si>
  <si>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</si>
  <si>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</si>
  <si>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</si>
  <si>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</si>
  <si>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</si>
  <si>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</si>
  <si>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</si>
  <si>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</si>
  <si>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</si>
  <si>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</si>
  <si>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</si>
  <si>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</si>
  <si>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</si>
  <si>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</si>
  <si>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</si>
  <si>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</si>
  <si>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</si>
  <si>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</si>
  <si>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</si>
  <si>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</si>
  <si>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</si>
  <si>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</si>
  <si>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</si>
  <si>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</si>
  <si>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</si>
  <si>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</si>
  <si>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</si>
  <si>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</si>
  <si>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</si>
  <si>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</si>
  <si>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</si>
  <si>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</si>
  <si>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</si>
  <si>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</si>
  <si>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</si>
  <si>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</si>
  <si>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</si>
  <si>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</si>
  <si>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</si>
  <si>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</si>
  <si>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</si>
  <si>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</si>
  <si>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</si>
  <si>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</si>
  <si>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</si>
  <si>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</si>
  <si>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</si>
  <si>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</si>
  <si>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</si>
  <si>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</si>
  <si>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</si>
  <si>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</si>
  <si>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</si>
  <si>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</si>
  <si>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</si>
  <si>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</si>
  <si>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</si>
  <si>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</si>
  <si>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</si>
  <si>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</si>
  <si>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</si>
  <si>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</si>
  <si>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</si>
  <si>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</si>
  <si>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</si>
  <si>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</si>
  <si>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</si>
  <si>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</si>
  <si>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</si>
  <si>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</si>
  <si>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</si>
  <si>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</si>
  <si>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</si>
  <si>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</si>
  <si>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</si>
  <si>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</si>
  <si>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</si>
  <si>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</si>
  <si>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</si>
  <si>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</si>
  <si>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</si>
  <si>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</si>
  <si>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</si>
  <si>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</si>
  <si>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</si>
  <si>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</si>
  <si>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</si>
  <si>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</si>
  <si>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</si>
  <si>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</si>
  <si>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</si>
  <si>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</si>
  <si>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</si>
  <si>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</si>
  <si>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</si>
  <si>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</si>
  <si>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</si>
  <si>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</si>
  <si>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</si>
  <si>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</si>
  <si>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</si>
  <si>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</si>
  <si>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</si>
  <si>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</si>
  <si>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</si>
  <si>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</si>
  <si>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</si>
  <si>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</si>
  <si>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</si>
  <si>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</si>
  <si>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</si>
  <si>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</si>
  <si>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</si>
  <si>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</si>
  <si>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</si>
  <si>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</si>
  <si>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</si>
  <si>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</si>
  <si>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</si>
  <si>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</si>
  <si>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</si>
  <si>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</si>
  <si>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</si>
  <si>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</si>
  <si>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</si>
  <si>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</si>
  <si>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</si>
  <si>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</si>
  <si>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</si>
  <si>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</si>
  <si>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</si>
  <si>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</si>
  <si>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</si>
  <si>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</si>
  <si>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</si>
  <si>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</si>
  <si>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</si>
  <si>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</si>
  <si>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</si>
  <si>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</si>
  <si>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</si>
  <si>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</si>
  <si>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</si>
  <si>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</si>
  <si>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</si>
  <si>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</si>
  <si>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</si>
  <si>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</si>
  <si>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</si>
  <si>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</si>
  <si>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</si>
  <si>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</si>
  <si>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</si>
  <si>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</si>
  <si>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</si>
  <si>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</si>
  <si>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</si>
  <si>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</si>
  <si>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</si>
  <si>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</si>
  <si>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</si>
  <si>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</si>
  <si>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</si>
  <si>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</si>
  <si>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</si>
  <si>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</si>
  <si>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</si>
  <si>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</si>
  <si>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</si>
  <si>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</si>
  <si>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</si>
  <si>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</si>
  <si>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</si>
  <si>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</si>
  <si>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</si>
  <si>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</si>
  <si>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</si>
  <si>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</si>
  <si>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</si>
  <si>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</si>
  <si>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</si>
  <si>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</si>
  <si>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</si>
  <si>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</si>
  <si>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</si>
  <si>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</si>
  <si>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</si>
  <si>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</si>
  <si>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</si>
  <si>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</si>
  <si>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</si>
  <si>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</si>
  <si>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</si>
  <si>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</si>
  <si>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</si>
  <si>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</si>
  <si>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</si>
  <si>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</si>
  <si>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</si>
  <si>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</si>
  <si>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</si>
  <si>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</si>
  <si>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</si>
  <si>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</si>
  <si>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</si>
  <si>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</si>
  <si>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</si>
  <si>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</si>
  <si>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</si>
  <si>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</si>
  <si>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</si>
  <si>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</si>
  <si>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</si>
  <si>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</si>
  <si>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</si>
  <si>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</si>
  <si>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</si>
  <si>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</si>
  <si>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</si>
  <si>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</si>
  <si>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</si>
  <si>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</si>
  <si>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</si>
  <si>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</si>
  <si>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</si>
  <si>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</si>
  <si>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</si>
  <si>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</si>
  <si>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</si>
  <si>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</si>
  <si>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</si>
  <si>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</si>
  <si>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</si>
  <si>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</si>
  <si>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</si>
  <si>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</si>
  <si>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</si>
  <si>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</si>
  <si>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</si>
  <si>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</si>
  <si>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</si>
  <si>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</si>
  <si>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</si>
  <si>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</si>
  <si>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</si>
  <si>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</si>
  <si>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</si>
  <si>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</si>
  <si>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</si>
  <si>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</si>
  <si>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</si>
  <si>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</si>
  <si>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</si>
  <si>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</si>
  <si>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</si>
  <si>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</si>
  <si>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</si>
  <si>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</si>
  <si>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</si>
  <si>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</si>
  <si>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</si>
  <si>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</si>
  <si>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</si>
  <si>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</si>
  <si>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</si>
  <si>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</si>
  <si>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</si>
  <si>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</si>
  <si>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</si>
  <si>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</si>
  <si>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</si>
  <si>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</si>
  <si>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</si>
  <si>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</si>
  <si>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</si>
  <si>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</si>
  <si>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</si>
  <si>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</si>
  <si>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</si>
  <si>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</si>
  <si>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</si>
  <si>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</si>
  <si>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</si>
  <si>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</si>
  <si>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</si>
  <si>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</si>
  <si>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</si>
  <si>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</si>
  <si>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</si>
  <si>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</si>
  <si>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</si>
  <si>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</si>
  <si>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</si>
  <si>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</si>
  <si>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</si>
  <si>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</si>
  <si>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</si>
  <si>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</si>
  <si>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</si>
  <si>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</si>
  <si>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</si>
  <si>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</si>
  <si>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</si>
  <si>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</si>
  <si>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</si>
  <si>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</si>
  <si>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</si>
  <si>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</si>
  <si>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</si>
  <si>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</si>
  <si>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</si>
  <si>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</si>
  <si>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</si>
  <si>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</si>
  <si>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</si>
  <si>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</si>
  <si>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</si>
  <si>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</si>
  <si>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</si>
  <si>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</si>
  <si>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</si>
  <si>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</si>
  <si>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</si>
  <si>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</si>
  <si>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</si>
  <si>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</si>
  <si>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</si>
  <si>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</si>
  <si>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</si>
  <si>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</si>
  <si>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</si>
  <si>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</si>
  <si>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</si>
  <si>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</si>
  <si>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</si>
  <si>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</si>
  <si>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</si>
  <si>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</si>
  <si>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</si>
  <si>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</si>
  <si>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</si>
  <si>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</si>
  <si>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</si>
  <si>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</si>
  <si>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</si>
  <si>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</si>
  <si>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</si>
  <si>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</si>
  <si>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</si>
  <si>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</si>
  <si>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</si>
  <si>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</si>
  <si>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</si>
  <si>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</si>
  <si>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</si>
  <si>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</si>
  <si>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</si>
  <si>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</si>
  <si>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</si>
  <si>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</si>
  <si>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</si>
  <si>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</si>
  <si>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</si>
  <si>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</si>
  <si>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</si>
  <si>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</si>
  <si>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</si>
  <si>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</si>
  <si>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</si>
  <si>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</si>
  <si>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</si>
  <si>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</si>
  <si>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</si>
  <si>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</si>
  <si>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</si>
  <si>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</si>
  <si>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</si>
  <si>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</si>
  <si>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</si>
  <si>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</si>
  <si>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</si>
  <si>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</si>
  <si>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</si>
  <si>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</si>
  <si>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</si>
  <si>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</si>
  <si>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</si>
  <si>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</si>
  <si>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</si>
  <si>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</si>
  <si>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</si>
  <si>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</si>
  <si>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</si>
  <si>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</si>
  <si>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</si>
  <si>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</si>
  <si>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</si>
  <si>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</si>
  <si>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</si>
  <si>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</si>
  <si>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</si>
  <si>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</si>
  <si>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</si>
  <si>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</si>
  <si>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</si>
  <si>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</si>
  <si>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</si>
  <si>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</si>
  <si>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</si>
  <si>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</si>
  <si>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</si>
  <si>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</si>
  <si>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</si>
  <si>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</si>
  <si>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</si>
  <si>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</si>
  <si>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</si>
  <si>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</si>
  <si>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</si>
  <si>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</si>
  <si>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</si>
  <si>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</si>
  <si>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</si>
  <si>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</si>
  <si>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</si>
  <si>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</si>
  <si>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</si>
  <si>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</si>
  <si>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</si>
  <si>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</si>
  <si>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</si>
  <si>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</si>
  <si>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</si>
  <si>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</si>
  <si>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</si>
  <si>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</si>
  <si>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</si>
  <si>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</si>
  <si>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</si>
  <si>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</si>
  <si>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</si>
  <si>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</si>
  <si>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</si>
  <si>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</si>
  <si>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</si>
  <si>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</si>
  <si>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</si>
  <si>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</si>
  <si>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</si>
  <si>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</si>
  <si>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</si>
  <si>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</si>
  <si>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</si>
  <si>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</si>
  <si>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</si>
  <si>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</si>
  <si>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</si>
  <si>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</si>
  <si>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</si>
  <si>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</si>
  <si>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</si>
  <si>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</si>
  <si>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</si>
  <si>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</si>
  <si>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</si>
  <si>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</si>
  <si>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</si>
  <si>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</si>
  <si>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</si>
  <si>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</si>
  <si>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</si>
  <si>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</si>
  <si>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</si>
  <si>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</si>
  <si>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</si>
  <si>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</si>
  <si>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</si>
  <si>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</si>
  <si>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</si>
  <si>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</si>
  <si>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</si>
  <si>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</si>
  <si>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</si>
  <si>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</si>
  <si>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</si>
  <si>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</si>
  <si>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</si>
  <si>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</si>
  <si>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</si>
  <si>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</si>
  <si>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</si>
  <si>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</si>
  <si>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</si>
  <si>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</si>
  <si>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</si>
  <si>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</si>
  <si>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</si>
  <si>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</si>
  <si>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</si>
  <si>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</si>
  <si>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</si>
  <si>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</si>
  <si>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</si>
  <si>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</si>
  <si>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</si>
  <si>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</si>
  <si>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</si>
  <si>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</si>
  <si>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</si>
  <si>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</si>
  <si>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</si>
  <si>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</si>
  <si>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</si>
  <si>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</si>
  <si>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</si>
  <si>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</si>
  <si>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</si>
  <si>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</si>
  <si>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</si>
  <si>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</si>
  <si>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</si>
  <si>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</si>
  <si>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</si>
  <si>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</si>
  <si>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</si>
  <si>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</si>
  <si>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</si>
  <si>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</si>
  <si>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</si>
  <si>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</si>
  <si>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</si>
  <si>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</si>
  <si>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</si>
  <si>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</si>
  <si>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</si>
  <si>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</si>
  <si>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</si>
  <si>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</si>
  <si>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</si>
  <si>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</si>
  <si>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</si>
  <si>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</si>
  <si>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</si>
  <si>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</si>
  <si>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</si>
  <si>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</si>
  <si>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</si>
  <si>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</si>
  <si>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</si>
  <si>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</si>
  <si>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</si>
  <si>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</si>
  <si>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</si>
  <si>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</si>
  <si>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</si>
  <si>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</si>
  <si>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</si>
  <si>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</si>
  <si>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</si>
  <si>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</si>
  <si>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</si>
  <si>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</si>
  <si>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</si>
  <si>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</si>
  <si>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</si>
  <si>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</si>
  <si>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</si>
  <si>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</si>
  <si>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</si>
  <si>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</si>
  <si>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</si>
  <si>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</si>
  <si>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</si>
  <si>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</si>
  <si>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</si>
  <si>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</si>
  <si>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</si>
  <si>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</si>
  <si>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</si>
  <si>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</si>
  <si>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</si>
  <si>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</si>
  <si>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</si>
  <si>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</si>
  <si>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</si>
  <si>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</si>
  <si>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</si>
  <si>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</si>
  <si>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</si>
  <si>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</si>
  <si>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</si>
  <si>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</si>
  <si>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</si>
  <si>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</si>
  <si>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</si>
  <si>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</si>
  <si>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</si>
  <si>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</si>
  <si>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</si>
  <si>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</si>
  <si>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</si>
  <si>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</si>
  <si>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</si>
  <si>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</si>
  <si>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</si>
  <si>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</si>
  <si>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</si>
  <si>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</si>
  <si>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</si>
  <si>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</si>
  <si>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</si>
  <si>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</si>
  <si>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</si>
  <si>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</si>
  <si>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</si>
  <si>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</si>
  <si>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</si>
  <si>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</si>
  <si>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</si>
  <si>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</si>
  <si>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</si>
  <si>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</si>
  <si>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</si>
  <si>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</si>
  <si>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</si>
  <si>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</si>
  <si>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</si>
  <si>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</si>
  <si>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</si>
  <si>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</si>
  <si>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</si>
  <si>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</si>
  <si>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</si>
  <si>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</si>
  <si>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</si>
  <si>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</si>
  <si>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</si>
  <si>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</si>
  <si>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</si>
  <si>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</si>
  <si>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</si>
  <si>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</si>
  <si>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</si>
  <si>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</si>
  <si>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</si>
  <si>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</si>
  <si>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</si>
  <si>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</si>
  <si>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</si>
  <si>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</si>
  <si>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</si>
  <si>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</si>
  <si>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</si>
  <si>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</si>
  <si>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</si>
  <si>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</si>
  <si>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</si>
  <si>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</si>
  <si>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</si>
  <si>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</si>
  <si>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</si>
  <si>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</si>
  <si>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</si>
  <si>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</si>
  <si>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</si>
  <si>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</si>
  <si>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</si>
  <si>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</si>
  <si>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</si>
  <si>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</si>
  <si>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</si>
  <si>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</si>
  <si>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</si>
  <si>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</si>
  <si>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</si>
  <si>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</si>
  <si>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</si>
  <si>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</si>
  <si>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</si>
  <si>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</si>
  <si>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</si>
  <si>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</si>
  <si>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</si>
  <si>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</si>
  <si>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</si>
  <si>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</si>
  <si>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</si>
  <si>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</si>
  <si>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</si>
  <si>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</si>
  <si>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</si>
  <si>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</si>
  <si>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</si>
  <si>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</si>
  <si>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</si>
  <si>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</si>
  <si>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</si>
  <si>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</si>
  <si>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</si>
  <si>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</si>
  <si>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</si>
  <si>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</si>
  <si>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</si>
  <si>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</si>
  <si>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</si>
  <si>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</si>
  <si>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</si>
  <si>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</si>
  <si>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</si>
  <si>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</si>
  <si>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</si>
  <si>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</si>
  <si>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</si>
  <si>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</si>
  <si>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</si>
  <si>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</si>
  <si>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</si>
  <si>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</si>
  <si>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</si>
  <si>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</si>
  <si>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</si>
  <si>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</si>
  <si>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</si>
  <si>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</si>
  <si>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</si>
  <si>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</si>
  <si>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</si>
  <si>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</si>
  <si>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</si>
  <si>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</si>
  <si>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</si>
  <si>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</si>
  <si>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</si>
  <si>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</si>
  <si>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</si>
  <si>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</si>
  <si>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</si>
  <si>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</si>
  <si>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</si>
  <si>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</si>
  <si>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</si>
  <si>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</si>
  <si>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</si>
  <si>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</si>
  <si>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</si>
  <si>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</si>
  <si>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</si>
  <si>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</si>
  <si>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</si>
  <si>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</si>
  <si>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</si>
  <si>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</si>
  <si>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</si>
  <si>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</si>
  <si>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</si>
  <si>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</si>
  <si>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</si>
  <si>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</si>
  <si>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</si>
  <si>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</si>
  <si>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</si>
  <si>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</si>
  <si>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</si>
  <si>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</si>
  <si>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</si>
  <si>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</si>
  <si>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</si>
  <si>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</si>
  <si>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</si>
  <si>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</si>
  <si>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</si>
  <si>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</si>
  <si>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</si>
  <si>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</si>
  <si>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</si>
  <si>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</si>
  <si>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</si>
  <si>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</si>
  <si>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</si>
  <si>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</si>
  <si>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</si>
  <si>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</si>
  <si>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</si>
  <si>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</si>
  <si>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</si>
  <si>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</si>
  <si>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</si>
  <si>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</si>
  <si>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</si>
  <si>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</si>
  <si>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</si>
  <si>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</si>
  <si>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</si>
  <si>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</si>
  <si>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</si>
  <si>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</si>
  <si>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</si>
  <si>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</si>
  <si>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</si>
  <si>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</si>
  <si>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</si>
  <si>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</si>
  <si>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</si>
  <si>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</si>
  <si>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</si>
  <si>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</si>
  <si>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</si>
  <si>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</si>
  <si>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</si>
  <si>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</si>
  <si>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</si>
  <si>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</si>
  <si>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</si>
  <si>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</si>
  <si>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</si>
  <si>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</si>
  <si>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</si>
  <si>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</si>
  <si>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</si>
  <si>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</si>
  <si>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</si>
  <si>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</si>
  <si>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</si>
  <si>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</si>
  <si>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</si>
  <si>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</si>
  <si>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</si>
  <si>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</si>
  <si>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</si>
  <si>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</si>
  <si>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</si>
  <si>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</si>
  <si>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</si>
  <si>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</si>
  <si>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</si>
  <si>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</si>
  <si>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</si>
  <si>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</si>
  <si>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</si>
  <si>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</si>
  <si>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</si>
  <si>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</si>
  <si>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</si>
  <si>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</si>
  <si>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</si>
  <si>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</si>
  <si>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</si>
  <si>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</si>
  <si>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</si>
  <si>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</si>
  <si>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</si>
  <si>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</si>
  <si>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</si>
  <si>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</si>
  <si>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</si>
  <si>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</si>
  <si>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</si>
  <si>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</si>
  <si>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</si>
  <si>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</si>
  <si>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</si>
  <si>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</si>
  <si>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</si>
  <si>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</si>
  <si>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</si>
  <si>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</si>
  <si>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</si>
  <si>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</si>
  <si>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</si>
  <si>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</si>
  <si>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</si>
  <si>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</si>
  <si>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</si>
  <si>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</si>
  <si>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</si>
  <si>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</si>
  <si>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</si>
  <si>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</si>
  <si>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</si>
  <si>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</si>
  <si>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</si>
  <si>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</si>
  <si>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</si>
  <si>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</si>
  <si>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</si>
  <si>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</si>
  <si>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</si>
  <si>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</si>
  <si>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</si>
  <si>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</si>
  <si>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</si>
  <si>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</si>
  <si>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</si>
  <si>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</si>
  <si>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</si>
  <si>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</si>
  <si>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</si>
  <si>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</si>
  <si>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</si>
  <si>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</si>
  <si>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</si>
  <si>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</si>
  <si>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</si>
  <si>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</si>
  <si>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</si>
  <si>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</si>
  <si>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</si>
  <si>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</si>
  <si>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</si>
  <si>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</si>
  <si>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</si>
  <si>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</si>
  <si>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</si>
  <si>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</si>
  <si>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</si>
  <si>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</si>
  <si>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</si>
  <si>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</si>
  <si>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</si>
  <si>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</si>
  <si>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</si>
  <si>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</si>
  <si>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</si>
  <si>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</si>
  <si>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</si>
  <si>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</si>
  <si>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</si>
  <si>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</si>
  <si>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</si>
  <si>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</si>
  <si>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</si>
  <si>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</si>
  <si>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</si>
  <si>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</si>
  <si>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</si>
  <si>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</si>
  <si>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</si>
  <si>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</si>
  <si>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</si>
  <si>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</si>
  <si>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</si>
  <si>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</si>
  <si>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</si>
  <si>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</si>
  <si>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</si>
  <si>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</si>
  <si>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</si>
  <si>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</si>
  <si>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</si>
  <si>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</si>
  <si>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</si>
  <si>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</si>
  <si>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</si>
  <si>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</si>
  <si>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</si>
  <si>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</si>
  <si>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</si>
  <si>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</si>
  <si>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</si>
  <si>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</si>
  <si>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</si>
  <si>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</si>
  <si>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</si>
  <si>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</si>
  <si>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</si>
  <si>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</si>
  <si>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</si>
  <si>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</si>
  <si>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</si>
  <si>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</si>
  <si>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</si>
  <si>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</si>
  <si>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</si>
  <si>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</si>
  <si>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</si>
  <si>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</si>
  <si>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</si>
  <si>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</si>
  <si>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</si>
  <si>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</si>
  <si>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</si>
  <si>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</si>
  <si>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</si>
  <si>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</si>
  <si>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</si>
  <si>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</si>
  <si>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</si>
  <si>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</si>
  <si>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</si>
  <si>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</si>
  <si>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</si>
  <si>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</si>
  <si>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</si>
  <si>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</si>
  <si>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</si>
  <si>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</si>
  <si>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</si>
  <si>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</si>
  <si>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</si>
  <si>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</si>
  <si>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</si>
  <si>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</si>
  <si>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</si>
  <si>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</si>
  <si>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</si>
  <si>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</si>
  <si>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</si>
  <si>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</si>
  <si>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</si>
  <si>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</si>
  <si>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</si>
  <si>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</si>
  <si>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</si>
  <si>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</si>
  <si>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</si>
  <si>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</si>
  <si>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</si>
  <si>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</si>
  <si>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</si>
  <si>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</si>
  <si>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</si>
  <si>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</si>
  <si>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</si>
  <si>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</si>
  <si>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</si>
  <si>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</si>
  <si>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</si>
  <si>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</si>
  <si>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</si>
  <si>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</si>
  <si>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</si>
  <si>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</si>
  <si>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</si>
  <si>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</si>
  <si>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</si>
  <si>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</si>
  <si>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</si>
  <si>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</si>
  <si>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</si>
  <si>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</si>
  <si>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</si>
  <si>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</si>
  <si>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</si>
  <si>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</si>
  <si>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</si>
  <si>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</si>
  <si>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</si>
  <si>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</si>
  <si>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</si>
  <si>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</si>
  <si>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</si>
  <si>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</si>
  <si>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</si>
  <si>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</si>
  <si>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</si>
  <si>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</si>
  <si>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</si>
  <si>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</si>
  <si>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</si>
  <si>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</si>
  <si>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</si>
  <si>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</si>
  <si>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</si>
  <si>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</si>
  <si>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</si>
  <si>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</si>
  <si>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</si>
  <si>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</si>
  <si>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</si>
  <si>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</si>
  <si>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</si>
  <si>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</si>
  <si>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</si>
  <si>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</si>
  <si>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</si>
  <si>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</si>
  <si>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</si>
  <si>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</si>
  <si>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</si>
  <si>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</si>
  <si>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</si>
  <si>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</si>
  <si>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</si>
  <si>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</si>
  <si>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</si>
  <si>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</si>
  <si>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</si>
  <si>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</si>
  <si>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</si>
  <si>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</si>
  <si>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</si>
  <si>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</si>
  <si>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</si>
  <si>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</si>
  <si>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</si>
  <si>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</si>
  <si>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</si>
  <si>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</si>
  <si>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</si>
  <si>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</si>
  <si>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</si>
  <si>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</si>
  <si>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</si>
  <si>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</si>
  <si>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</si>
  <si>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</si>
  <si>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</si>
  <si>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</si>
  <si>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</si>
  <si>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</si>
  <si>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</si>
  <si>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</si>
  <si>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</si>
  <si>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</si>
  <si>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</si>
  <si>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</si>
  <si>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</si>
  <si>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</si>
  <si>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</si>
  <si>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</si>
  <si>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</si>
  <si>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</si>
  <si>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</si>
  <si>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</si>
  <si>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</si>
  <si>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</si>
  <si>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</si>
  <si>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</si>
  <si>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</si>
  <si>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</si>
  <si>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</si>
  <si>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</si>
  <si>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</si>
  <si>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</si>
  <si>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</si>
  <si>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</si>
  <si>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</si>
  <si>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</si>
  <si>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</si>
  <si>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</si>
  <si>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</si>
  <si>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</si>
  <si>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</si>
  <si>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</si>
  <si>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</si>
  <si>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</si>
  <si>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</si>
  <si>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</si>
  <si>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</si>
  <si>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</si>
  <si>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</si>
  <si>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</si>
  <si>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</si>
  <si>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</si>
  <si>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</si>
  <si>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</si>
  <si>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</si>
  <si>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</si>
  <si>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</si>
  <si>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</si>
  <si>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</si>
  <si>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</si>
  <si>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</si>
  <si>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</si>
  <si>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</si>
  <si>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</si>
  <si>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</si>
  <si>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</si>
  <si>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</si>
  <si>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</si>
  <si>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</si>
  <si>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</si>
  <si>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</si>
  <si>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</si>
  <si>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</si>
  <si>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</si>
  <si>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</si>
  <si>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</si>
  <si>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</si>
  <si>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</si>
  <si>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</si>
  <si>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</si>
  <si>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</si>
  <si>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</si>
  <si>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</si>
  <si>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</si>
  <si>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</si>
  <si>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</si>
  <si>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</si>
  <si>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</si>
  <si>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</si>
  <si>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</si>
  <si>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</si>
  <si>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</si>
  <si>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</si>
  <si>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</si>
  <si>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</si>
  <si>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</si>
  <si>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</si>
  <si>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</si>
  <si>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</si>
  <si>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</si>
  <si>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</si>
  <si>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</si>
  <si>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</si>
  <si>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</si>
  <si>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</si>
  <si>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</si>
  <si>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</si>
  <si>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</si>
  <si>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</si>
  <si>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</si>
  <si>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</si>
  <si>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</si>
  <si>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</si>
  <si>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</si>
  <si>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</si>
  <si>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</si>
  <si>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</si>
  <si>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</si>
  <si>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</si>
  <si>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</si>
  <si>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</si>
  <si>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</si>
  <si>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</si>
  <si>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</si>
  <si>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</si>
  <si>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</si>
  <si>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</si>
  <si>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</si>
  <si>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</si>
  <si>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</si>
  <si>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</si>
  <si>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</si>
  <si>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</si>
  <si>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</si>
  <si>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</si>
  <si>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</si>
  <si>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</si>
  <si>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</si>
  <si>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</si>
  <si>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</si>
  <si>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</si>
  <si>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</si>
  <si>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</si>
  <si>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</si>
  <si>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</si>
  <si>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</si>
  <si>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</si>
  <si>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</si>
  <si>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</si>
  <si>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</si>
  <si>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</si>
  <si>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</si>
  <si>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</si>
  <si>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</si>
  <si>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</si>
  <si>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</si>
  <si>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</si>
  <si>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</si>
  <si>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</si>
  <si>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</si>
  <si>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</si>
  <si>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</si>
  <si>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</si>
  <si>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</si>
  <si>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</si>
  <si>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</si>
  <si>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</si>
  <si>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</si>
  <si>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</si>
  <si>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</si>
  <si>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</si>
  <si>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</si>
  <si>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</si>
  <si>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</si>
  <si>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</si>
  <si>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</si>
  <si>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</si>
  <si>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</si>
  <si>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</si>
  <si>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</si>
  <si>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</si>
  <si>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</si>
  <si>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</si>
  <si>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</si>
  <si>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</si>
  <si>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</si>
  <si>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</si>
  <si>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</si>
  <si>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</si>
  <si>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</si>
  <si>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</si>
  <si>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</si>
  <si>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</si>
  <si>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</si>
  <si>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</si>
  <si>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</si>
  <si>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</si>
  <si>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</si>
  <si>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</si>
  <si>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</si>
  <si>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</si>
  <si>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</si>
  <si>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</si>
  <si>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</si>
  <si>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</si>
  <si>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</si>
  <si>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</si>
  <si>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</si>
  <si>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</si>
  <si>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</si>
  <si>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</si>
  <si>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</si>
  <si>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</si>
  <si>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</si>
  <si>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</si>
  <si>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</si>
  <si>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</si>
  <si>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</si>
  <si>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</si>
  <si>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</si>
  <si>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</si>
  <si>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</si>
  <si>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</si>
  <si>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</si>
  <si>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</si>
  <si>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</si>
  <si>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</si>
  <si>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</si>
  <si>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</si>
  <si>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</si>
  <si>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</si>
  <si>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</si>
  <si>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</si>
  <si>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</si>
  <si>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</si>
  <si>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</si>
  <si>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</si>
  <si>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</si>
  <si>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</si>
  <si>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</si>
  <si>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</si>
  <si>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</si>
  <si>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</si>
  <si>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</si>
  <si>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</si>
  <si>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</si>
  <si>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</si>
  <si>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</si>
  <si>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</si>
  <si>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</si>
  <si>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</si>
  <si>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</si>
  <si>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</si>
  <si>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</si>
  <si>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</si>
  <si>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</si>
  <si>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</si>
  <si>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</si>
  <si>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</si>
  <si>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</si>
  <si>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</si>
  <si>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</si>
  <si>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</si>
  <si>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</si>
  <si>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</si>
  <si>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</si>
  <si>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</si>
  <si>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</si>
  <si>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</si>
  <si>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</si>
  <si>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</si>
  <si>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</si>
  <si>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</si>
  <si>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</si>
  <si>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</si>
  <si>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</si>
  <si>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</si>
  <si>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</si>
  <si>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</si>
  <si>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</si>
  <si>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</si>
  <si>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</si>
  <si>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</si>
  <si>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</si>
  <si>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</si>
  <si>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</si>
  <si>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</si>
  <si>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</si>
  <si>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</si>
  <si>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</si>
  <si>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</si>
  <si>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</si>
  <si>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</si>
  <si>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</si>
  <si>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</si>
  <si>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</si>
  <si>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</si>
  <si>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</si>
  <si>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</si>
  <si>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</si>
  <si>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</si>
  <si>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</si>
  <si>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</si>
  <si>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</si>
  <si>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</si>
  <si>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</si>
  <si>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</si>
  <si>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</si>
  <si>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</si>
  <si>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</si>
  <si>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</si>
  <si>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</si>
  <si>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</si>
  <si>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</si>
  <si>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</si>
  <si>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</si>
  <si>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</si>
  <si>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</si>
  <si>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</si>
  <si>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</si>
  <si>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</si>
  <si>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</si>
  <si>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</si>
  <si>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</si>
  <si>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</si>
  <si>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</si>
  <si>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</si>
  <si>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</si>
  <si>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</si>
  <si>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</si>
  <si>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</si>
  <si>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</si>
  <si>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</si>
  <si>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</si>
  <si>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</si>
  <si>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</si>
  <si>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</si>
  <si>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</si>
  <si>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</si>
  <si>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</si>
  <si>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</si>
  <si>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</si>
  <si>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</si>
  <si>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</si>
  <si>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</si>
  <si>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</si>
  <si>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</si>
  <si>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</si>
  <si>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</si>
  <si>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</si>
  <si>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</si>
  <si>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</si>
  <si>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</si>
  <si>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</si>
  <si>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</si>
  <si>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</si>
  <si>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</si>
  <si>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</si>
  <si>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</si>
  <si>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</si>
  <si>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</si>
  <si>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</si>
  <si>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</si>
  <si>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</si>
  <si>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</si>
  <si>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</si>
  <si>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</si>
  <si>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</si>
  <si>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</si>
  <si>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</si>
  <si>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</si>
  <si>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</si>
  <si>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</si>
  <si>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</si>
  <si>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</si>
  <si>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</si>
  <si>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</si>
  <si>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</si>
  <si>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</si>
  <si>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</si>
  <si>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</si>
  <si>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</si>
  <si>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</si>
  <si>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</si>
  <si>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</si>
  <si>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</si>
  <si>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</si>
  <si>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</si>
  <si>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</si>
  <si>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</si>
  <si>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</si>
  <si>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</si>
  <si>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</si>
  <si>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</si>
  <si>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</si>
  <si>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</si>
  <si>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</si>
  <si>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</si>
  <si>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</si>
  <si>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</si>
  <si>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</si>
  <si>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</si>
  <si>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</si>
  <si>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</si>
  <si>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</si>
  <si>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</si>
  <si>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</si>
  <si>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</si>
  <si>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</si>
  <si>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</si>
  <si>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</si>
  <si>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</si>
  <si>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</si>
  <si>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</si>
  <si>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</si>
  <si>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</si>
  <si>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</si>
  <si>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</si>
  <si>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</si>
  <si>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</si>
  <si>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</si>
  <si>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</si>
  <si>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</si>
  <si>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</si>
  <si>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</si>
  <si>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</si>
  <si>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</si>
  <si>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</si>
  <si>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</si>
  <si>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</si>
  <si>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</si>
  <si>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</si>
  <si>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</si>
  <si>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</si>
  <si>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</si>
  <si>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</si>
  <si>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</si>
  <si>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</si>
  <si>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</si>
  <si>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</si>
  <si>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</si>
  <si>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</si>
  <si>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</si>
  <si>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</si>
  <si>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</si>
  <si>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</si>
  <si>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</si>
  <si>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</si>
  <si>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</si>
  <si>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</si>
  <si>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</si>
  <si>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</si>
  <si>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</si>
  <si>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</si>
  <si>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</si>
  <si>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</si>
  <si>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</si>
  <si>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</si>
  <si>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</si>
  <si>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</si>
  <si>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</si>
  <si>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</si>
  <si>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</si>
  <si>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</si>
  <si>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</si>
  <si>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</si>
  <si>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</si>
  <si>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</si>
  <si>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</si>
  <si>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</si>
  <si>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</si>
  <si>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</si>
  <si>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</si>
  <si>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</si>
  <si>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</si>
  <si>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</si>
  <si>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</si>
  <si>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</si>
  <si>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</si>
  <si>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</si>
  <si>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</si>
  <si>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</si>
  <si>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</si>
  <si>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</si>
  <si>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</si>
  <si>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</si>
  <si>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</si>
  <si>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</si>
  <si>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</si>
  <si>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</si>
  <si>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</si>
  <si>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</si>
  <si>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</si>
  <si>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</si>
  <si>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</si>
  <si>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</si>
  <si>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</si>
  <si>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</si>
  <si>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</si>
  <si>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</si>
  <si>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</si>
  <si>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</si>
  <si>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</si>
  <si>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</si>
  <si>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</si>
  <si>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</si>
  <si>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</si>
  <si>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</si>
  <si>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</si>
  <si>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</si>
  <si>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</si>
  <si>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</si>
  <si>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</si>
  <si>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</si>
  <si>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</si>
  <si>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</si>
  <si>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</si>
  <si>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</si>
  <si>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</si>
  <si>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</si>
  <si>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</si>
  <si>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</si>
  <si>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</si>
  <si>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</si>
  <si>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</si>
  <si>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</si>
  <si>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</si>
  <si>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</si>
  <si>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</si>
  <si>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</si>
  <si>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</si>
  <si>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</si>
  <si>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</si>
  <si>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</si>
  <si>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</si>
  <si>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</si>
  <si>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</si>
  <si>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</si>
  <si>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</si>
  <si>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</si>
  <si>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</si>
  <si>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</si>
  <si>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</si>
  <si>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</si>
  <si>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</si>
  <si>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</si>
  <si>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</si>
  <si>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</si>
  <si>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</si>
  <si>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</si>
  <si>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</si>
  <si>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</si>
  <si>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</si>
  <si>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</si>
  <si>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</si>
  <si>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</si>
  <si>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</si>
  <si>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</si>
  <si>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</si>
  <si>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</si>
  <si>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</si>
  <si>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</si>
  <si>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</si>
  <si>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</si>
  <si>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</si>
  <si>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</si>
  <si>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</si>
  <si>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</si>
  <si>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</si>
  <si>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</si>
  <si>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</si>
  <si>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</si>
  <si>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</si>
  <si>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</si>
  <si>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</si>
  <si>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</si>
  <si>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</si>
  <si>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</si>
  <si>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</si>
  <si>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</si>
  <si>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</si>
  <si>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</si>
  <si>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</si>
  <si>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</si>
  <si>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</si>
  <si>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</si>
  <si>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</si>
  <si>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</si>
  <si>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</si>
  <si>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</si>
  <si>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</si>
  <si>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</si>
  <si>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</si>
  <si>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</si>
  <si>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</si>
  <si>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</si>
  <si>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</si>
  <si>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</si>
  <si>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</si>
  <si>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</si>
  <si>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</si>
  <si>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</si>
  <si>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</si>
  <si>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</si>
  <si>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</si>
  <si>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</si>
  <si>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</si>
  <si>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</si>
  <si>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</si>
  <si>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</si>
  <si>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</si>
  <si>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</si>
  <si>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</si>
  <si>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</si>
  <si>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</si>
  <si>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</si>
  <si>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</si>
  <si>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</si>
  <si>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</si>
  <si>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</si>
  <si>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</si>
  <si>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</si>
  <si>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</si>
  <si>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</si>
  <si>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</si>
  <si>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</si>
  <si>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</si>
  <si>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</si>
  <si>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</si>
  <si>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</si>
  <si>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</si>
  <si>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</si>
  <si>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</si>
  <si>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</si>
  <si>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</si>
  <si>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</si>
  <si>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</si>
  <si>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</si>
  <si>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</si>
  <si>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</si>
  <si>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</si>
  <si>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</si>
  <si>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</si>
  <si>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</si>
  <si>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</si>
  <si>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</si>
  <si>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</si>
  <si>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</si>
  <si>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</si>
  <si>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</si>
  <si>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</si>
  <si>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</si>
  <si>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</si>
  <si>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</si>
  <si>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</si>
  <si>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</si>
  <si>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</si>
  <si>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</si>
  <si>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</si>
  <si>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</si>
  <si>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</si>
  <si>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</si>
  <si>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</si>
  <si>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</si>
  <si>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</si>
  <si>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</si>
  <si>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</si>
  <si>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</si>
  <si>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</si>
  <si>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</si>
  <si>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</si>
  <si>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</si>
  <si>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</si>
  <si>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</si>
  <si>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</si>
  <si>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</si>
  <si>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</si>
  <si>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</si>
  <si>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</si>
  <si>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</si>
  <si>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</si>
  <si>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</si>
  <si>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</si>
  <si>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</si>
  <si>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</si>
  <si>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</si>
  <si>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</si>
  <si>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</si>
  <si>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</si>
  <si>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</si>
  <si>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</si>
  <si>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</si>
  <si>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</si>
  <si>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</si>
  <si>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</si>
  <si>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</si>
  <si>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</si>
  <si>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</si>
  <si>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</si>
  <si>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</si>
  <si>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</si>
  <si>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</si>
  <si>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</si>
  <si>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</si>
  <si>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</si>
  <si>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</si>
  <si>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</si>
  <si>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</si>
  <si>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</si>
  <si>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</si>
  <si>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</si>
  <si>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</si>
  <si>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</si>
  <si>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</si>
  <si>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</si>
  <si>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</si>
  <si>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</si>
  <si>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</si>
  <si>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</si>
  <si>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</si>
  <si>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</si>
  <si>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</si>
  <si>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</si>
  <si>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</si>
  <si>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</si>
  <si>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</si>
  <si>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</si>
  <si>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</si>
  <si>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</si>
  <si>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</si>
  <si>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</si>
  <si>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</si>
  <si>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</si>
  <si>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</si>
  <si>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</si>
  <si>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</si>
  <si>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</si>
  <si>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</si>
  <si>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</si>
  <si>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</si>
  <si>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</si>
  <si>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</si>
  <si>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</si>
  <si>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</si>
  <si>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</si>
  <si>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</si>
  <si>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</si>
  <si>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</si>
  <si>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</si>
  <si>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</si>
  <si>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</si>
  <si>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</si>
  <si>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</si>
  <si>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</si>
  <si>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</si>
  <si>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</si>
  <si>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</si>
  <si>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</si>
  <si>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</si>
  <si>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</si>
  <si>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</si>
  <si>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</si>
  <si>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</si>
  <si>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</si>
  <si>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</si>
  <si>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</si>
  <si>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</si>
  <si>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</si>
  <si>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</si>
  <si>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</si>
  <si>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</si>
  <si>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</si>
  <si>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</si>
  <si>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</si>
  <si>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</si>
  <si>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</si>
  <si>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</si>
  <si>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</si>
  <si>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</si>
  <si>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</si>
  <si>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</si>
  <si>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</si>
  <si>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</si>
  <si>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</si>
  <si>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</si>
  <si>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</si>
  <si>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</si>
  <si>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</si>
  <si>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</si>
  <si>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</si>
  <si>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</si>
  <si>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</si>
  <si>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</si>
  <si>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</si>
  <si>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</si>
  <si>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</si>
  <si>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</si>
  <si>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</si>
  <si>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</si>
  <si>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</si>
  <si>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</si>
  <si>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</si>
  <si>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</si>
  <si>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</si>
  <si>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</si>
  <si>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</si>
  <si>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</si>
  <si>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</si>
  <si>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</si>
  <si>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</si>
  <si>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</si>
  <si>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</si>
  <si>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</si>
  <si>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</si>
  <si>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</si>
  <si>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</si>
  <si>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</si>
  <si>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</si>
  <si>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</si>
  <si>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</si>
  <si>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</si>
  <si>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</si>
  <si>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</si>
  <si>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</si>
  <si>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</si>
  <si>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</si>
  <si>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</si>
  <si>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</si>
  <si>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</si>
  <si>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</si>
  <si>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</si>
  <si>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</si>
  <si>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</si>
  <si>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</si>
  <si>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</si>
  <si>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</si>
  <si>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</si>
  <si>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</si>
  <si>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</si>
  <si>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</si>
  <si>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</si>
  <si>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</si>
  <si>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</si>
  <si>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</si>
  <si>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</si>
  <si>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</si>
  <si>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</si>
  <si>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</si>
  <si>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</si>
  <si>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</si>
  <si>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</si>
  <si>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</si>
  <si>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</si>
  <si>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</si>
  <si>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</si>
  <si>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</si>
  <si>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</si>
  <si>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</si>
  <si>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</si>
  <si>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</si>
  <si>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</si>
  <si>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</si>
  <si>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</si>
  <si>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</si>
  <si>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</si>
  <si>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</si>
  <si>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</si>
  <si>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</si>
  <si>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</si>
  <si>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</si>
  <si>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</si>
  <si>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</si>
  <si>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</si>
  <si>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</si>
  <si>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</si>
  <si>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</si>
  <si>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</si>
  <si>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</si>
  <si>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</si>
  <si>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</si>
  <si>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</si>
  <si>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</si>
  <si>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</si>
  <si>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</si>
  <si>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</si>
  <si>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</si>
  <si>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</si>
  <si>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</si>
  <si>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</si>
  <si>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</si>
  <si>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</si>
  <si>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</si>
  <si>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</si>
  <si>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</si>
  <si>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</si>
  <si>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</si>
  <si>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</si>
  <si>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</si>
  <si>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</si>
  <si>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</si>
  <si>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</si>
  <si>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</si>
  <si>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</si>
  <si>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</si>
  <si>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</si>
  <si>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</si>
  <si>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</si>
  <si>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</si>
  <si>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</si>
  <si>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</si>
  <si>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</si>
  <si>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</si>
  <si>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</si>
  <si>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</si>
  <si>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</si>
  <si>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</si>
  <si>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</si>
  <si>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</si>
  <si>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</si>
  <si>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</si>
  <si>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</si>
  <si>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</si>
  <si>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</si>
  <si>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</si>
  <si>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</si>
  <si>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</si>
  <si>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</si>
  <si>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</si>
  <si>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</si>
  <si>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</si>
  <si>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</si>
  <si>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</si>
  <si>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</si>
  <si>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</si>
  <si>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</si>
  <si>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</si>
  <si>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</si>
  <si>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</si>
  <si>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</si>
  <si>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</si>
  <si>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</si>
  <si>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</si>
  <si>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</si>
  <si>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</si>
  <si>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</si>
  <si>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</si>
  <si>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</si>
  <si>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</si>
  <si>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</si>
  <si>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</si>
  <si>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</si>
  <si>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</si>
  <si>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</si>
  <si>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</si>
  <si>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</si>
  <si>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</si>
  <si>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</si>
  <si>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</si>
  <si>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</si>
  <si>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</si>
  <si>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</si>
  <si>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</si>
  <si>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</si>
  <si>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</si>
  <si>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</si>
  <si>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</si>
  <si>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</si>
  <si>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</si>
  <si>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</si>
  <si>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</si>
  <si>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</si>
  <si>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</si>
  <si>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</si>
  <si>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</si>
  <si>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</si>
  <si>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</si>
  <si>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</si>
  <si>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</si>
  <si>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</si>
  <si>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</si>
  <si>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</si>
  <si>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</si>
  <si>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</si>
  <si>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</si>
  <si>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</si>
  <si>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</si>
  <si>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</si>
  <si>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</si>
  <si>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</si>
  <si>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</si>
  <si>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</si>
  <si>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</si>
  <si>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</si>
  <si>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</si>
  <si>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</si>
  <si>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</si>
  <si>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</si>
  <si>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</si>
  <si>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</si>
  <si>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</si>
  <si>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</si>
  <si>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</si>
  <si>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</si>
  <si>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</si>
  <si>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</si>
  <si>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</si>
  <si>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</si>
  <si>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</si>
  <si>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</si>
  <si>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</si>
  <si>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</si>
  <si>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</si>
  <si>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</si>
  <si>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</si>
  <si>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</si>
  <si>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</si>
  <si>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</si>
  <si>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</si>
  <si>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</si>
  <si>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</si>
  <si>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</si>
  <si>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</si>
  <si>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</si>
  <si>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</si>
  <si>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</si>
  <si>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</si>
  <si>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</si>
  <si>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</si>
  <si>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</si>
  <si>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</si>
  <si>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</si>
  <si>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</si>
  <si>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</si>
  <si>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</si>
  <si>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</si>
  <si>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</si>
  <si>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</si>
  <si>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</si>
  <si>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</si>
  <si>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</si>
  <si>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</si>
  <si>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</si>
  <si>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</si>
  <si>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</si>
  <si>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</si>
  <si>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</si>
  <si>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</si>
  <si>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</si>
  <si>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</si>
  <si>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</si>
  <si>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</si>
  <si>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</si>
  <si>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</si>
  <si>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</si>
  <si>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</si>
  <si>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</si>
  <si>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</si>
  <si>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</si>
  <si>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</si>
  <si>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</si>
  <si>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</si>
  <si>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</si>
  <si>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</si>
  <si>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</si>
  <si>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</si>
  <si>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</si>
  <si>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</si>
  <si>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</si>
  <si>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</si>
  <si>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</si>
  <si>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</si>
  <si>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</si>
  <si>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</si>
  <si>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</si>
  <si>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</si>
  <si>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</si>
  <si>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</si>
  <si>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</si>
  <si>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</si>
  <si>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</si>
  <si>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</si>
  <si>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</si>
  <si>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</si>
  <si>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</si>
  <si>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</si>
  <si>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</si>
  <si>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</si>
  <si>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</si>
  <si>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</si>
  <si>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</si>
  <si>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</si>
  <si>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</si>
  <si>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</si>
  <si>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</si>
  <si>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</si>
  <si>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</si>
  <si>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</si>
  <si>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</si>
  <si>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</si>
  <si>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</si>
  <si>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</si>
  <si>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</si>
  <si>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</si>
  <si>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</si>
  <si>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</si>
  <si>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</si>
  <si>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</si>
  <si>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</si>
  <si>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</si>
  <si>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</si>
  <si>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</si>
  <si>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</si>
  <si>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</si>
  <si>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</si>
  <si>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</si>
  <si>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</si>
  <si>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</si>
  <si>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</si>
  <si>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</si>
  <si>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</si>
  <si>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</si>
  <si>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</si>
  <si>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</si>
  <si>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</si>
  <si>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</si>
  <si>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</si>
  <si>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</si>
  <si>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</si>
  <si>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</si>
  <si>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</si>
  <si>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</si>
  <si>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</si>
  <si>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</si>
  <si>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</si>
  <si>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</si>
  <si>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</si>
  <si>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</si>
  <si>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</si>
  <si>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</si>
  <si>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</si>
  <si>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</si>
  <si>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</si>
  <si>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</si>
  <si>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</si>
  <si>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</si>
  <si>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</si>
  <si>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</si>
  <si>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</si>
  <si>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</si>
  <si>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</si>
  <si>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</si>
  <si>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</si>
  <si>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</si>
  <si>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</si>
  <si>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</si>
  <si>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</si>
  <si>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</si>
  <si>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</si>
  <si>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</si>
  <si>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</si>
  <si>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</si>
  <si>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</si>
  <si>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</si>
  <si>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</si>
  <si>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</si>
  <si>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</si>
  <si>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</si>
  <si>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</si>
  <si>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</si>
  <si>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</si>
  <si>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</si>
  <si>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</si>
  <si>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</si>
  <si>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</si>
  <si>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</si>
  <si>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</si>
  <si>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</si>
  <si>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</si>
  <si>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</si>
  <si>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</si>
  <si>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</si>
  <si>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</si>
  <si>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</si>
  <si>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</si>
  <si>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</si>
  <si>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</si>
  <si>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</si>
  <si>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</si>
  <si>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</si>
  <si>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</si>
  <si>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</si>
  <si>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</si>
  <si>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</si>
  <si>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</si>
  <si>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</si>
  <si>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</si>
  <si>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</si>
  <si>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</si>
  <si>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</si>
  <si>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</si>
  <si>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</si>
  <si>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</si>
  <si>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</si>
  <si>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</si>
  <si>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</si>
  <si>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</si>
  <si>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</si>
  <si>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</si>
  <si>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</si>
  <si>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</si>
  <si>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</si>
  <si>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</si>
  <si>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</si>
  <si>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</si>
  <si>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</si>
  <si>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</si>
  <si>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</si>
  <si>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</si>
  <si>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</si>
  <si>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</si>
  <si>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</si>
  <si>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</si>
  <si>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</si>
  <si>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</si>
  <si>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</si>
  <si>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</si>
  <si>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</si>
  <si>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</si>
  <si>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</si>
  <si>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</si>
  <si>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</si>
  <si>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</si>
  <si>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</si>
  <si>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</si>
  <si>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</si>
  <si>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</si>
  <si>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</si>
  <si>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</si>
  <si>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</si>
  <si>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</si>
  <si>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</si>
  <si>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</si>
  <si>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</si>
  <si>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</si>
  <si>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</si>
  <si>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</si>
  <si>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</si>
  <si>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</si>
  <si>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</si>
  <si>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</si>
  <si>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</si>
  <si>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</si>
  <si>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</si>
  <si>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</si>
  <si>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</si>
  <si>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</si>
  <si>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</si>
  <si>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</si>
  <si>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</si>
  <si>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</si>
  <si>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</si>
  <si>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</si>
  <si>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</si>
  <si>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</si>
  <si>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</si>
  <si>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</si>
  <si>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</si>
  <si>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</si>
  <si>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</si>
  <si>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</si>
  <si>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</si>
  <si>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</si>
  <si>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</si>
  <si>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</si>
  <si>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</si>
  <si>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</si>
  <si>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</si>
  <si>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</si>
  <si>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</si>
  <si>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</si>
  <si>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</si>
  <si>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</si>
  <si>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</si>
  <si>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</si>
  <si>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</si>
  <si>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</si>
  <si>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</si>
  <si>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</si>
  <si>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</si>
  <si>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</si>
  <si>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</si>
  <si>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</si>
  <si>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</si>
  <si>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</si>
  <si>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</si>
  <si>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</si>
  <si>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</si>
  <si>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</si>
  <si>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</si>
  <si>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</si>
  <si>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</si>
  <si>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</si>
  <si>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</si>
  <si>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</si>
  <si>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</si>
  <si>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</si>
  <si>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</si>
  <si>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</si>
  <si>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</si>
  <si>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</si>
  <si>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</si>
  <si>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</si>
  <si>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</si>
  <si>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</si>
  <si>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</si>
  <si>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</si>
  <si>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</si>
  <si>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</si>
  <si>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</si>
  <si>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</si>
  <si>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</si>
  <si>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</si>
  <si>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</si>
  <si>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</si>
  <si>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</si>
  <si>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</si>
  <si>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</si>
  <si>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</si>
  <si>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</si>
  <si>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</si>
  <si>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</si>
  <si>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</si>
  <si>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</si>
  <si>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</si>
  <si>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</si>
  <si>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</si>
  <si>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</si>
  <si>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</si>
  <si>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</si>
  <si>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</si>
  <si>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</si>
  <si>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</si>
  <si>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</si>
  <si>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</si>
  <si>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</si>
  <si>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</si>
  <si>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</si>
  <si>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</si>
  <si>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</si>
  <si>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</si>
  <si>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</si>
  <si>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</si>
  <si>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</si>
  <si>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</si>
  <si>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</si>
  <si>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</si>
  <si>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</si>
  <si>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</si>
  <si>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</si>
  <si>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</si>
  <si>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</si>
  <si>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</si>
  <si>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</si>
  <si>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</si>
  <si>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</si>
  <si>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</si>
  <si>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</si>
  <si>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</si>
  <si>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</si>
  <si>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</si>
  <si>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</si>
  <si>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</si>
  <si>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</si>
  <si>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</si>
  <si>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</si>
  <si>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</si>
  <si>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</si>
  <si>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</si>
  <si>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</si>
  <si>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</si>
  <si>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</si>
  <si>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</si>
  <si>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</si>
  <si>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</si>
  <si>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</si>
  <si>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</si>
  <si>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</si>
  <si>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</si>
  <si>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</si>
  <si>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</si>
  <si>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</si>
  <si>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</si>
  <si>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</si>
  <si>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</si>
  <si>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</si>
  <si>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</si>
  <si>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</si>
  <si>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</si>
  <si>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</si>
  <si>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</si>
  <si>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</si>
  <si>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</si>
  <si>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</si>
  <si>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</si>
  <si>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</si>
  <si>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</si>
  <si>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</si>
  <si>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</si>
  <si>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</si>
  <si>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</si>
  <si>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</si>
  <si>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</si>
  <si>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</si>
  <si>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</si>
  <si>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</si>
  <si>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</si>
  <si>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</si>
  <si>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</si>
  <si>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</si>
  <si>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</si>
  <si>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</si>
  <si>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</si>
  <si>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</si>
  <si>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</si>
  <si>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</si>
  <si>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</si>
  <si>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</si>
  <si>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</si>
  <si>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</si>
  <si>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</si>
  <si>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</si>
  <si>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</si>
  <si>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</si>
  <si>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</si>
  <si>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</si>
  <si>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</si>
  <si>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</si>
  <si>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</si>
  <si>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</si>
  <si>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</si>
  <si>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</si>
  <si>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</si>
  <si>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</si>
  <si>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</si>
  <si>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</si>
  <si>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</si>
  <si>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</si>
  <si>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</si>
  <si>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</si>
  <si>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</si>
  <si>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</si>
  <si>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</si>
  <si>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</si>
  <si>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</si>
  <si>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</si>
  <si>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</si>
  <si>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</si>
  <si>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</si>
  <si>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</si>
  <si>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</si>
  <si>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</si>
  <si>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</si>
  <si>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</si>
  <si>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</si>
  <si>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</si>
  <si>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</si>
  <si>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</si>
  <si>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</si>
  <si>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</si>
  <si>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</si>
  <si>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</si>
  <si>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</si>
  <si>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</si>
  <si>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</si>
  <si>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</si>
  <si>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</si>
  <si>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</si>
  <si>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</si>
  <si>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</si>
  <si>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</si>
  <si>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</si>
  <si>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</si>
  <si>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</si>
  <si>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</si>
  <si>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</si>
  <si>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</si>
  <si>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</si>
  <si>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</si>
  <si>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</si>
  <si>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</si>
  <si>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</si>
  <si>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</si>
  <si>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</si>
  <si>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</si>
  <si>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</si>
  <si>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</si>
  <si>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</si>
  <si>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</si>
  <si>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</si>
  <si>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</si>
  <si>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</si>
  <si>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</si>
  <si>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</si>
  <si>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</si>
  <si>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</si>
  <si>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</si>
  <si>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</si>
  <si>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</si>
  <si>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</si>
  <si>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</si>
  <si>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</si>
  <si>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</si>
  <si>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</si>
  <si>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</si>
  <si>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</si>
  <si>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</si>
  <si>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</si>
  <si>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</si>
  <si>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</si>
  <si>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</si>
  <si>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</si>
  <si>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</si>
  <si>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</si>
  <si>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</si>
  <si>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</si>
  <si>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</si>
  <si>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</si>
  <si>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</si>
  <si>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</si>
  <si>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</si>
  <si>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</si>
  <si>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</si>
  <si>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</si>
  <si>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</si>
  <si>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</si>
  <si>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</si>
  <si>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</si>
  <si>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</si>
  <si>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</si>
  <si>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</si>
  <si>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</si>
  <si>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</si>
  <si>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</si>
  <si>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</si>
  <si>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</si>
  <si>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</si>
  <si>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</si>
  <si>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</si>
  <si>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</si>
  <si>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</si>
  <si>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</si>
  <si>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</si>
  <si>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</si>
  <si>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</si>
  <si>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</si>
  <si>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</si>
  <si>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</si>
  <si>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</si>
  <si>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</si>
  <si>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</si>
  <si>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</si>
  <si>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</si>
  <si>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</si>
  <si>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</si>
  <si>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</si>
  <si>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</si>
  <si>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</si>
  <si>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</si>
  <si>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</si>
  <si>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</si>
  <si>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</si>
  <si>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</si>
  <si>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</si>
  <si>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</si>
  <si>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</si>
  <si>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</si>
  <si>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</si>
  <si>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</si>
  <si>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</si>
  <si>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</si>
  <si>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</si>
  <si>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</si>
  <si>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</si>
  <si>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</si>
  <si>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</si>
  <si>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</si>
  <si>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</si>
  <si>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</si>
  <si>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</si>
  <si>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</si>
  <si>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</si>
  <si>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</si>
  <si>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</si>
  <si>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</si>
  <si>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</si>
  <si>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</si>
  <si>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</si>
  <si>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</si>
  <si>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</si>
  <si>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</si>
  <si>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</si>
  <si>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</si>
  <si>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</si>
  <si>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</si>
  <si>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</si>
  <si>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</si>
  <si>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</si>
  <si>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</si>
  <si>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</si>
  <si>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</si>
  <si>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</si>
  <si>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</si>
  <si>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</si>
  <si>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</si>
  <si>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</si>
  <si>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</si>
  <si>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</si>
  <si>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</si>
  <si>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</si>
  <si>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</si>
  <si>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</si>
  <si>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</si>
  <si>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</si>
  <si>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</si>
  <si>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</si>
  <si>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</si>
  <si>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</si>
  <si>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</si>
  <si>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</si>
  <si>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</si>
  <si>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</si>
  <si>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</si>
  <si>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</si>
  <si>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</si>
  <si>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</si>
  <si>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</si>
  <si>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</si>
  <si>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</si>
  <si>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</si>
  <si>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</si>
  <si>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</si>
  <si>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</si>
  <si>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</si>
  <si>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</si>
  <si>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</si>
  <si>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</si>
  <si>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</si>
  <si>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</si>
  <si>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</si>
  <si>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</si>
  <si>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</si>
  <si>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</si>
  <si>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</si>
  <si>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</si>
  <si>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</si>
  <si>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</si>
  <si>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</si>
  <si>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</si>
  <si>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</si>
  <si>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</si>
  <si>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</si>
  <si>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</si>
  <si>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</si>
  <si>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</si>
  <si>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</si>
  <si>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</si>
  <si>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</si>
  <si>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</si>
  <si>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</si>
  <si>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</si>
  <si>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</si>
  <si>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</si>
  <si>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</si>
  <si>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</si>
  <si>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</si>
  <si>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</si>
  <si>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</si>
  <si>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</si>
  <si>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</si>
  <si>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</si>
  <si>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</si>
  <si>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</si>
  <si>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</si>
  <si>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</si>
  <si>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</si>
  <si>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</si>
  <si>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</si>
  <si>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</si>
  <si>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</si>
  <si>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</si>
  <si>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</si>
  <si>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</si>
  <si>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</si>
  <si>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</si>
  <si>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</si>
  <si>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</si>
  <si>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</si>
  <si>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</si>
  <si>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</si>
  <si>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</si>
  <si>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</si>
  <si>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</si>
  <si>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</si>
  <si>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</si>
  <si>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</si>
  <si>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</si>
  <si>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</si>
  <si>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</si>
  <si>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</si>
  <si>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</si>
  <si>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</si>
  <si>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</si>
  <si>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</si>
  <si>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</si>
  <si>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</si>
  <si>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</si>
  <si>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</si>
  <si>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</si>
  <si>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</si>
  <si>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</si>
  <si>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</si>
  <si>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</si>
  <si>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</si>
  <si>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</si>
  <si>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</si>
  <si>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</si>
  <si>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</si>
  <si>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</si>
  <si>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</si>
  <si>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</si>
  <si>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</si>
  <si>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</si>
  <si>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</si>
  <si>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</si>
  <si>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</si>
  <si>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</si>
  <si>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</si>
  <si>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</si>
  <si>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</si>
  <si>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</si>
  <si>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</si>
  <si>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</si>
  <si>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</si>
  <si>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</si>
  <si>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</si>
  <si>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</si>
  <si>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</si>
  <si>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</si>
  <si>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</si>
  <si>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</si>
  <si>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</si>
  <si>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</si>
  <si>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</si>
  <si>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</si>
  <si>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</si>
  <si>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</si>
  <si>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</si>
  <si>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</si>
  <si>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</si>
  <si>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</si>
  <si>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</si>
  <si>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</si>
  <si>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</si>
  <si>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</si>
  <si>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</si>
  <si>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</si>
  <si>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</si>
  <si>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</si>
  <si>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</si>
  <si>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</si>
  <si>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</si>
  <si>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</si>
  <si>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</si>
  <si>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</si>
  <si>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</si>
  <si>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</si>
  <si>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</si>
  <si>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</si>
  <si>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</si>
  <si>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</si>
  <si>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</si>
  <si>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</si>
  <si>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</si>
  <si>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</si>
  <si>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</si>
  <si>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</si>
  <si>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</si>
  <si>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</si>
  <si>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</si>
  <si>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</si>
  <si>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</si>
  <si>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</si>
  <si>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</si>
  <si>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</si>
  <si>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</si>
  <si>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</si>
  <si>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</si>
  <si>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</si>
  <si>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</si>
  <si>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</si>
  <si>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</si>
  <si>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</si>
  <si>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</si>
  <si>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</si>
  <si>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</si>
  <si>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</si>
  <si>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</si>
  <si>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</si>
  <si>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</si>
  <si>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</si>
  <si>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</si>
  <si>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</si>
  <si>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</si>
  <si>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</si>
  <si>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</si>
  <si>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</si>
  <si>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</si>
  <si>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</si>
  <si>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</si>
  <si>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</si>
  <si>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</si>
  <si>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</si>
  <si>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</si>
  <si>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</si>
  <si>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</si>
  <si>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</si>
  <si>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</si>
  <si>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</si>
  <si>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</si>
  <si>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</si>
  <si>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</si>
  <si>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</si>
  <si>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</si>
  <si>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</si>
  <si>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</si>
  <si>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</si>
  <si>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</si>
  <si>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</si>
  <si>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</si>
  <si>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</si>
  <si>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</si>
  <si>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</si>
  <si>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</si>
  <si>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</si>
  <si>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</si>
  <si>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</si>
  <si>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</si>
  <si>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</si>
  <si>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</si>
  <si>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</si>
  <si>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</si>
  <si>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</si>
  <si>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</si>
  <si>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</si>
  <si>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</si>
  <si>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</si>
  <si>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</si>
  <si>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</si>
  <si>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</si>
  <si>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</si>
  <si>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</si>
  <si>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</si>
  <si>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</si>
  <si>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</si>
  <si>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</si>
  <si>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</si>
  <si>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</si>
  <si>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</si>
  <si>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</si>
  <si>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</si>
  <si>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</si>
  <si>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</si>
  <si>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</si>
  <si>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</si>
  <si>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</si>
  <si>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</si>
  <si>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</si>
  <si>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</si>
  <si>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</si>
  <si>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</si>
  <si>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</si>
  <si>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</si>
  <si>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</si>
  <si>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</si>
  <si>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</si>
  <si>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</si>
  <si>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</si>
  <si>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</si>
  <si>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</si>
  <si>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</si>
  <si>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</si>
  <si>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</si>
  <si>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</si>
  <si>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</si>
  <si>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</si>
  <si>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</si>
  <si>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</si>
  <si>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</si>
  <si>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</si>
  <si>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</si>
  <si>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</si>
  <si>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</si>
  <si>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</si>
  <si>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</si>
  <si>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</si>
  <si>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</si>
  <si>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</si>
  <si>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</si>
  <si>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</si>
  <si>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</si>
  <si>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</si>
  <si>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</si>
  <si>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</si>
  <si>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</si>
  <si>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</si>
  <si>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</si>
  <si>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</si>
  <si>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</si>
  <si>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</si>
  <si>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</si>
  <si>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</si>
  <si>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</si>
  <si>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</si>
  <si>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</si>
  <si>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</si>
  <si>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</si>
  <si>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</si>
  <si>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</si>
  <si>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</si>
  <si>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</si>
  <si>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</si>
  <si>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</si>
  <si>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</si>
  <si>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</si>
  <si>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</si>
  <si>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</si>
  <si>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</si>
  <si>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</si>
  <si>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</si>
  <si>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</si>
  <si>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</si>
  <si>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</si>
  <si>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</si>
  <si>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</si>
  <si>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</si>
  <si>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</si>
  <si>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</si>
  <si>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</si>
  <si>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</si>
  <si>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</si>
  <si>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</si>
  <si>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</si>
  <si>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</si>
  <si>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</si>
  <si>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</si>
  <si>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</si>
  <si>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</si>
  <si>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</si>
  <si>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</si>
  <si>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</si>
  <si>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</si>
  <si>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</si>
  <si>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</si>
  <si>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</si>
  <si>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</si>
  <si>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</si>
  <si>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</si>
  <si>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</si>
  <si>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</si>
  <si>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</si>
  <si>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</si>
  <si>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</si>
  <si>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</si>
  <si>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</si>
  <si>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</si>
  <si>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</si>
  <si>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</si>
  <si>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</si>
  <si>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</si>
  <si>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</si>
  <si>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</si>
  <si>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</si>
  <si>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</si>
  <si>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</si>
  <si>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</si>
  <si>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</si>
  <si>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</si>
  <si>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</si>
  <si>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</si>
  <si>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</si>
  <si>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</si>
  <si>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</si>
  <si>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</si>
  <si>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</si>
  <si>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</si>
  <si>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</si>
  <si>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</si>
  <si>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</si>
  <si>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</si>
  <si>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</si>
  <si>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</si>
  <si>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</si>
  <si>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</si>
  <si>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</si>
  <si>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</si>
  <si>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</si>
  <si>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</si>
  <si>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</si>
  <si>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</si>
  <si>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</si>
  <si>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</si>
  <si>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</si>
  <si>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</si>
  <si>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</si>
  <si>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</si>
  <si>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</si>
  <si>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</si>
  <si>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</si>
  <si>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</si>
  <si>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</si>
  <si>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</si>
  <si>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</si>
  <si>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</si>
  <si>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</si>
  <si>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</si>
  <si>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</si>
  <si>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</si>
  <si>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</si>
  <si>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</si>
  <si>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</si>
  <si>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</si>
  <si>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</si>
  <si>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</si>
  <si>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</si>
  <si>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</si>
  <si>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</si>
  <si>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</si>
  <si>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</si>
  <si>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</si>
  <si>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</si>
  <si>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</si>
  <si>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</si>
  <si>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</si>
  <si>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</si>
  <si>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</si>
  <si>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</si>
  <si>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</si>
  <si>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</si>
  <si>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</si>
  <si>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</si>
  <si>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</si>
  <si>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</si>
  <si>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</si>
  <si>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</si>
  <si>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</si>
  <si>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</si>
  <si>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</si>
  <si>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</si>
  <si>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</si>
  <si>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</si>
  <si>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</si>
  <si>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</si>
  <si>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</si>
  <si>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</si>
  <si>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</si>
  <si>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</si>
  <si>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</si>
  <si>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</si>
  <si>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</si>
  <si>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</si>
  <si>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</si>
  <si>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</si>
  <si>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</si>
  <si>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</si>
  <si>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</si>
  <si>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</si>
  <si>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</si>
  <si>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</si>
  <si>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</si>
  <si>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</si>
  <si>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</si>
  <si>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</si>
  <si>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</si>
  <si>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</si>
  <si>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</si>
  <si>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</si>
  <si>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</si>
  <si>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</si>
  <si>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</si>
  <si>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</si>
  <si>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</si>
  <si>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</si>
  <si>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</si>
  <si>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</si>
  <si>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</si>
  <si>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</si>
  <si>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</si>
  <si>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</si>
  <si>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</si>
  <si>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</si>
  <si>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</si>
  <si>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</si>
  <si>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</si>
  <si>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</si>
  <si>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</si>
  <si>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</si>
  <si>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</si>
  <si>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</si>
  <si>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</si>
  <si>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</si>
  <si>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</si>
  <si>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</si>
  <si>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</si>
  <si>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</si>
  <si>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</si>
  <si>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</si>
  <si>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</si>
  <si>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</si>
  <si>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</si>
  <si>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</si>
  <si>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</si>
  <si>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</si>
  <si>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</si>
  <si>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</si>
  <si>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</si>
  <si>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</si>
  <si>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</si>
  <si>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</si>
  <si>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</si>
  <si>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</si>
  <si>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</si>
  <si>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</si>
  <si>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</si>
  <si>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</si>
  <si>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</si>
  <si>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</si>
  <si>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</si>
  <si>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</si>
  <si>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</si>
  <si>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</si>
  <si>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</si>
  <si>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</si>
  <si>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</si>
  <si>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</si>
  <si>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</si>
  <si>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</si>
  <si>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</si>
  <si>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</si>
  <si>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</si>
  <si>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</si>
  <si>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</si>
  <si>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</si>
  <si>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</si>
  <si>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</si>
  <si>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</si>
  <si>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</si>
  <si>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</si>
  <si>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</si>
  <si>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</si>
  <si>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</si>
  <si>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</si>
  <si>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</si>
  <si>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</si>
  <si>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</si>
  <si>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</si>
  <si>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</si>
  <si>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</si>
  <si>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</si>
  <si>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</si>
  <si>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</si>
  <si>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</si>
  <si>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</si>
  <si>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</si>
  <si>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</si>
  <si>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</si>
  <si>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</si>
  <si>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</si>
  <si>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</si>
  <si>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</si>
  <si>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</si>
  <si>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</si>
  <si>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</si>
  <si>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</si>
  <si>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</si>
  <si>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</si>
  <si>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</si>
  <si>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</si>
  <si>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</si>
  <si>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</si>
  <si>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</si>
  <si>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</si>
  <si>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</si>
  <si>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</si>
  <si>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</si>
  <si>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</si>
  <si>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</si>
  <si>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</si>
  <si>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</si>
  <si>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</si>
  <si>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</si>
  <si>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</si>
  <si>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</si>
  <si>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</si>
  <si>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</si>
  <si>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</si>
  <si>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</si>
  <si>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</si>
  <si>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</si>
  <si>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</si>
  <si>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</si>
  <si>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</si>
  <si>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</si>
  <si>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</si>
  <si>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</si>
  <si>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</si>
  <si>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</si>
  <si>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</si>
  <si>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</si>
  <si>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</si>
  <si>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</si>
  <si>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</si>
  <si>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</si>
  <si>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</si>
  <si>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</si>
  <si>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</si>
  <si>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</si>
  <si>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</si>
  <si>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</si>
  <si>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</si>
  <si>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</si>
  <si>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</si>
  <si>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</si>
  <si>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</si>
  <si>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</si>
  <si>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</si>
  <si>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</si>
  <si>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</si>
  <si>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</si>
  <si>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</si>
  <si>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</si>
  <si>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</si>
  <si>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</si>
  <si>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</si>
  <si>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</si>
  <si>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</si>
  <si>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</si>
  <si>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</si>
  <si>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</si>
  <si>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</si>
  <si>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</si>
  <si>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</si>
  <si>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</si>
  <si>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</si>
  <si>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</si>
  <si>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</si>
  <si>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</si>
  <si>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</si>
  <si>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</si>
  <si>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</si>
  <si>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</si>
  <si>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</si>
  <si>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</si>
  <si>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</si>
  <si>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</si>
  <si>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</si>
  <si>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</si>
  <si>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</si>
  <si>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</si>
  <si>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</si>
  <si>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</si>
  <si>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</si>
  <si>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</si>
  <si>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</si>
  <si>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</si>
  <si>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</si>
  <si>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</si>
  <si>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</si>
  <si>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</si>
  <si>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</si>
  <si>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</si>
  <si>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</si>
  <si>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</si>
  <si>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</si>
  <si>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</si>
  <si>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</si>
  <si>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</si>
  <si>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</si>
  <si>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</si>
  <si>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</si>
  <si>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</si>
  <si>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</si>
  <si>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</si>
  <si>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</si>
  <si>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</si>
  <si>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</si>
  <si>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</si>
  <si>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</si>
  <si>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</si>
  <si>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</si>
  <si>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</si>
  <si>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</si>
  <si>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</si>
  <si>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</si>
  <si>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</si>
  <si>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</si>
  <si>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</si>
  <si>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</si>
  <si>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</si>
  <si>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</si>
  <si>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</si>
  <si>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</si>
  <si>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</si>
  <si>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</si>
  <si>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</si>
  <si>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</si>
  <si>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</si>
  <si>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</si>
  <si>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</si>
  <si>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</si>
  <si>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</si>
  <si>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</si>
  <si>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</si>
  <si>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</si>
  <si>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</si>
  <si>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</si>
  <si>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</si>
  <si>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</si>
  <si>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</si>
  <si>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</si>
  <si>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</si>
  <si>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</si>
  <si>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</si>
  <si>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</si>
  <si>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</si>
  <si>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</si>
  <si>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</si>
  <si>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</si>
  <si>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</si>
  <si>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</si>
  <si>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</si>
  <si>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</si>
  <si>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</si>
  <si>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</si>
  <si>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</si>
  <si>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</si>
  <si>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</si>
  <si>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</si>
  <si>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</si>
  <si>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</si>
  <si>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</si>
  <si>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</si>
  <si>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</si>
  <si>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</si>
  <si>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</si>
  <si>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</si>
  <si>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</si>
  <si>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</si>
  <si>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</si>
  <si>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</si>
  <si>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</si>
  <si>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</si>
  <si>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</si>
  <si>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</si>
  <si>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</si>
  <si>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</si>
  <si>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</si>
  <si>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</si>
  <si>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</si>
  <si>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</si>
  <si>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</si>
  <si>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</si>
  <si>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</si>
  <si>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</si>
  <si>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</si>
  <si>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</si>
  <si>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</si>
  <si>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</si>
  <si>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</si>
  <si>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</si>
  <si>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</si>
  <si>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</si>
  <si>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</si>
  <si>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</si>
  <si>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</si>
  <si>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</si>
  <si>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</si>
  <si>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</si>
  <si>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</si>
  <si>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</si>
  <si>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</si>
  <si>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</si>
  <si>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</si>
  <si>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</si>
  <si>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</si>
  <si>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</si>
  <si>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</si>
  <si>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</si>
  <si>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</si>
  <si>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</si>
  <si>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</si>
  <si>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</si>
  <si>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</si>
  <si>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</si>
  <si>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</si>
  <si>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</si>
  <si>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</si>
  <si>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</si>
  <si>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</si>
  <si>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</si>
  <si>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</si>
  <si>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</si>
  <si>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</si>
  <si>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</si>
  <si>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</si>
  <si>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</si>
  <si>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</si>
  <si>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</si>
  <si>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</si>
  <si>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</si>
  <si>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</si>
  <si>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</si>
  <si>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</si>
  <si>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</si>
  <si>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</si>
  <si>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</si>
  <si>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</si>
  <si>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</si>
  <si>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</si>
  <si>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</si>
  <si>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</si>
  <si>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</si>
  <si>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</si>
  <si>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</si>
  <si>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</si>
  <si>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</si>
  <si>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</si>
  <si>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</si>
  <si>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</si>
  <si>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</si>
  <si>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</si>
  <si>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</si>
  <si>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</si>
  <si>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</si>
  <si>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</si>
  <si>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</si>
  <si>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</si>
  <si>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</si>
  <si>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</si>
  <si>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</si>
  <si>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</si>
  <si>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</si>
  <si>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</si>
  <si>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</si>
  <si>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</si>
  <si>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</si>
  <si>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</si>
  <si>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</si>
  <si>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</si>
  <si>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</si>
  <si>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</si>
  <si>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</si>
  <si>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</si>
  <si>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</si>
  <si>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</si>
  <si>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</si>
  <si>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</si>
  <si>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</si>
  <si>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</si>
  <si>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</si>
  <si>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</si>
  <si>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</si>
  <si>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</si>
  <si>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</si>
  <si>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</si>
  <si>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</si>
  <si>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</si>
  <si>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</si>
  <si>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</si>
  <si>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</si>
  <si>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</si>
  <si>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</si>
  <si>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</si>
  <si>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</si>
  <si>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</si>
  <si>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</si>
  <si>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</si>
  <si>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</si>
  <si>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</si>
  <si>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</si>
  <si>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</si>
  <si>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</si>
  <si>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</si>
  <si>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</si>
  <si>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</si>
  <si>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</si>
  <si>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</si>
  <si>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</si>
  <si>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</si>
  <si>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</si>
  <si>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</si>
  <si>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</si>
  <si>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</si>
  <si>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</si>
  <si>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</si>
  <si>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</si>
  <si>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</si>
  <si>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</si>
  <si>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</si>
  <si>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</si>
  <si>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</si>
  <si>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</si>
  <si>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</si>
  <si>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</si>
  <si>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</si>
  <si>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</si>
  <si>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</si>
  <si>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</si>
  <si>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</si>
  <si>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</si>
  <si>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</si>
  <si>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</si>
  <si>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</si>
  <si>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</si>
  <si>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</si>
  <si>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</si>
  <si>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</si>
  <si>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</si>
  <si>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</si>
  <si>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</si>
  <si>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</si>
  <si>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</si>
  <si>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</si>
  <si>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</si>
  <si>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</si>
  <si>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</si>
  <si>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</si>
  <si>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</si>
  <si>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</si>
  <si>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</si>
  <si>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</si>
  <si>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</si>
  <si>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</si>
  <si>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</si>
  <si>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</si>
  <si>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</si>
  <si>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</si>
  <si>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</si>
  <si>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</si>
  <si>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</si>
  <si>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</si>
  <si>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</si>
  <si>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</si>
  <si>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</si>
  <si>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</si>
  <si>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</si>
  <si>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</si>
  <si>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</si>
  <si>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</si>
  <si>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</si>
  <si>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</si>
  <si>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</si>
  <si>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</si>
  <si>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</si>
  <si>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</si>
  <si>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</si>
  <si>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</si>
  <si>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</si>
  <si>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</si>
  <si>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</si>
  <si>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</si>
  <si>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</si>
  <si>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</si>
  <si>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</si>
  <si>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</si>
  <si>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</si>
  <si>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</si>
  <si>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</si>
  <si>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</si>
  <si>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</si>
  <si>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</si>
  <si>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</si>
  <si>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</si>
  <si>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</si>
  <si>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</si>
  <si>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</si>
  <si>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</si>
  <si>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</si>
  <si>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</si>
  <si>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</si>
  <si>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</si>
  <si>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</si>
  <si>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</si>
  <si>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</si>
  <si>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</si>
  <si>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</si>
  <si>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</si>
  <si>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</si>
  <si>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</si>
  <si>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</si>
  <si>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</si>
  <si>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</si>
  <si>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</si>
  <si>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</si>
  <si>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</si>
  <si>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</si>
  <si>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</si>
  <si>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</si>
  <si>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</si>
  <si>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</si>
  <si>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</si>
  <si>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</si>
  <si>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</si>
  <si>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</si>
  <si>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</si>
  <si>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</si>
  <si>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</si>
  <si>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</si>
  <si>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</si>
  <si>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</si>
  <si>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</si>
  <si>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</si>
  <si>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</si>
  <si>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</si>
  <si>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</si>
  <si>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</si>
  <si>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</si>
  <si>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</si>
  <si>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</si>
  <si>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</si>
  <si>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</si>
  <si>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</si>
  <si>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</si>
  <si>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</si>
  <si>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</si>
  <si>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</si>
  <si>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</si>
  <si>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</si>
  <si>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</si>
  <si>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</si>
  <si>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</si>
  <si>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</si>
  <si>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</si>
  <si>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</si>
  <si>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</si>
  <si>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</si>
  <si>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</si>
  <si>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</si>
  <si>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</si>
  <si>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</si>
  <si>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</si>
  <si>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</si>
  <si>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</si>
  <si>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</si>
  <si>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</si>
  <si>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</si>
  <si>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</si>
  <si>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</si>
  <si>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</si>
  <si>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</si>
  <si>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</si>
  <si>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</si>
  <si>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</si>
  <si>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</si>
  <si>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</si>
  <si>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</si>
  <si>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</si>
  <si>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</si>
  <si>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</si>
  <si>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</si>
  <si>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</si>
  <si>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</si>
  <si>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</si>
  <si>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</si>
  <si>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</si>
  <si>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</si>
  <si>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</si>
  <si>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</si>
  <si>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</si>
  <si>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</si>
  <si>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</si>
  <si>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</si>
  <si>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</si>
  <si>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</si>
  <si>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</si>
  <si>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</si>
  <si>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</si>
  <si>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</si>
  <si>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</si>
  <si>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</si>
  <si>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</si>
  <si>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</si>
  <si>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</si>
  <si>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</si>
  <si>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</si>
  <si>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</si>
  <si>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</si>
  <si>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</si>
  <si>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</si>
  <si>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</si>
  <si>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</si>
  <si>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</si>
  <si>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</si>
  <si>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</si>
  <si>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</si>
  <si>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</si>
  <si>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</si>
  <si>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</si>
  <si>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</si>
  <si>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</si>
  <si>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</si>
  <si>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</si>
  <si>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</si>
  <si>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</si>
  <si>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</si>
  <si>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</si>
  <si>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</si>
  <si>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</si>
  <si>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</si>
  <si>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</si>
  <si>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</si>
  <si>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</si>
  <si>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</si>
  <si>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</si>
  <si>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</si>
  <si>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</si>
  <si>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</si>
  <si>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</si>
  <si>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</si>
  <si>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</si>
  <si>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</si>
  <si>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</si>
  <si>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</si>
  <si>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</si>
  <si>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</si>
  <si>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</si>
  <si>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</si>
  <si>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</si>
  <si>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</si>
  <si>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</si>
  <si>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</si>
  <si>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</si>
  <si>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</si>
  <si>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</si>
  <si>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</si>
  <si>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</si>
  <si>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</si>
  <si>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</si>
  <si>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</si>
  <si>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</si>
  <si>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</si>
  <si>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</si>
  <si>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</si>
  <si>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</si>
  <si>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</si>
  <si>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</si>
  <si>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</si>
  <si>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</si>
  <si>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</si>
  <si>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</si>
  <si>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</si>
  <si>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</si>
  <si>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</si>
  <si>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</si>
  <si>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</si>
  <si>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</si>
  <si>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</si>
  <si>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</si>
  <si>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</si>
  <si>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</si>
  <si>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</si>
  <si>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</si>
  <si>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</si>
  <si>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</si>
  <si>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</si>
  <si>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</si>
  <si>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</si>
  <si>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</si>
  <si>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</si>
  <si>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</si>
  <si>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</si>
  <si>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</si>
  <si>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</si>
  <si>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</si>
  <si>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</si>
  <si>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</si>
  <si>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</si>
  <si>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</si>
  <si>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</si>
  <si>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</si>
  <si>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</si>
  <si>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</si>
  <si>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</si>
  <si>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</si>
  <si>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</si>
  <si>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</si>
  <si>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</si>
  <si>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</si>
  <si>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</si>
  <si>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</si>
  <si>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</si>
  <si>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</si>
  <si>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</si>
  <si>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</si>
  <si>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</si>
  <si>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</si>
  <si>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</si>
  <si>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</si>
  <si>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</si>
  <si>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</si>
  <si>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</si>
  <si>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</si>
  <si>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</si>
  <si>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</si>
  <si>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</si>
  <si>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</si>
  <si>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</si>
  <si>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</si>
  <si>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</si>
  <si>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</si>
  <si>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</si>
  <si>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</si>
  <si>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</si>
  <si>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</si>
  <si>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</si>
  <si>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</si>
  <si>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</si>
  <si>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</si>
  <si>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</si>
  <si>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</si>
  <si>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</si>
  <si>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</si>
  <si>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</si>
  <si>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</si>
  <si>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</si>
  <si>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</si>
  <si>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</si>
  <si>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</si>
  <si>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</si>
  <si>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</si>
  <si>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</si>
  <si>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</si>
  <si>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</si>
  <si>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</si>
  <si>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</si>
  <si>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</si>
  <si>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</si>
  <si>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</si>
  <si>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</si>
  <si>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</si>
  <si>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</si>
  <si>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</si>
  <si>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</si>
  <si>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</si>
  <si>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</si>
  <si>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</si>
  <si>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</si>
  <si>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</si>
  <si>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</si>
  <si>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</si>
  <si>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</si>
  <si>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</si>
  <si>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</si>
  <si>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</si>
  <si>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</si>
  <si>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</si>
  <si>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</si>
  <si>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</si>
  <si>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</si>
  <si>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</si>
  <si>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</si>
  <si>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</si>
  <si>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</si>
  <si>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</si>
  <si>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</si>
  <si>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</si>
  <si>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</si>
  <si>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</si>
  <si>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</si>
  <si>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</si>
  <si>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</si>
  <si>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</si>
  <si>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</si>
  <si>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</si>
  <si>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</si>
  <si>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</si>
  <si>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</si>
  <si>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</si>
  <si>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</si>
  <si>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</si>
  <si>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</si>
  <si>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</si>
  <si>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</si>
  <si>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</si>
  <si>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</si>
  <si>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</si>
  <si>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</si>
  <si>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</si>
  <si>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</si>
  <si>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</si>
  <si>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</si>
  <si>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</si>
  <si>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</si>
  <si>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</si>
  <si>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</si>
  <si>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</si>
  <si>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</si>
  <si>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</si>
  <si>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</si>
  <si>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</si>
  <si>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</si>
  <si>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</si>
  <si>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</si>
  <si>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</si>
  <si>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</si>
  <si>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</si>
  <si>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</si>
  <si>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</si>
  <si>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</si>
  <si>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</si>
  <si>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</si>
  <si>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</si>
  <si>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</si>
  <si>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</si>
  <si>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</si>
  <si>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</si>
  <si>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</si>
  <si>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</si>
  <si>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</si>
  <si>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</si>
  <si>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</si>
  <si>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</si>
  <si>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</si>
  <si>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</si>
  <si>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</si>
  <si>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</si>
  <si>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</si>
  <si>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</si>
  <si>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</si>
  <si>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</si>
  <si>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</si>
  <si>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</si>
  <si>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</si>
  <si>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</si>
  <si>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</si>
  <si>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</si>
  <si>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</si>
  <si>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</si>
  <si>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</si>
  <si>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</si>
  <si>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</si>
  <si>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</si>
  <si>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</si>
  <si>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</si>
  <si>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</si>
  <si>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</si>
  <si>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</si>
  <si>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</si>
  <si>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</si>
  <si>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</si>
  <si>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</si>
  <si>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</si>
  <si>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</si>
  <si>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</si>
  <si>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</si>
  <si>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</si>
  <si>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</si>
  <si>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</si>
  <si>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</si>
  <si>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</si>
  <si>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</si>
  <si>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</si>
  <si>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</si>
  <si>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</si>
  <si>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</si>
  <si>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</si>
  <si>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</si>
  <si>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</si>
  <si>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</si>
  <si>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</si>
  <si>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</si>
  <si>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</si>
  <si>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</si>
  <si>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</si>
  <si>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</si>
  <si>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</si>
  <si>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</si>
  <si>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</si>
  <si>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</si>
  <si>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</si>
  <si>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</si>
  <si>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</si>
  <si>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</si>
  <si>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</si>
  <si>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</si>
  <si>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</si>
  <si>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</si>
  <si>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</si>
  <si>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</si>
  <si>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</si>
  <si>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</si>
  <si>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</si>
  <si>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</si>
  <si>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</si>
  <si>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</si>
  <si>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</si>
  <si>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</si>
  <si>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</si>
  <si>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</si>
  <si>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</si>
  <si>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</si>
  <si>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</si>
  <si>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</si>
  <si>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</si>
  <si>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</si>
  <si>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</si>
  <si>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</si>
  <si>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</si>
  <si>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</si>
  <si>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</si>
  <si>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</si>
  <si>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</si>
  <si>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</si>
  <si>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</si>
  <si>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</si>
  <si>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</si>
  <si>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</si>
  <si>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</si>
  <si>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</si>
  <si>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</si>
  <si>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</si>
  <si>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</si>
  <si>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</si>
  <si>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</si>
  <si>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</si>
  <si>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</si>
  <si>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</si>
  <si>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</si>
  <si>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</si>
  <si>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</si>
  <si>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</si>
  <si>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</si>
  <si>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</si>
  <si>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</si>
  <si>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</si>
  <si>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</si>
  <si>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</si>
  <si>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</si>
  <si>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</si>
  <si>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</si>
  <si>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</si>
  <si>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</si>
  <si>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</si>
  <si>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</si>
  <si>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</si>
  <si>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</si>
  <si>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</si>
  <si>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</si>
  <si>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</si>
  <si>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</si>
  <si>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</si>
  <si>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</si>
  <si>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</si>
  <si>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</si>
  <si>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</si>
  <si>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</si>
  <si>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</si>
  <si>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</si>
  <si>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</si>
  <si>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</si>
  <si>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</si>
  <si>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</si>
  <si>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</si>
  <si>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</si>
  <si>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</si>
  <si>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</si>
  <si>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</si>
  <si>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</si>
  <si>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</si>
  <si>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</si>
  <si>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</si>
  <si>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</si>
  <si>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</si>
  <si>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</si>
  <si>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</si>
  <si>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</si>
  <si>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</si>
  <si>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</si>
  <si>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</si>
  <si>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</si>
  <si>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</si>
  <si>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</si>
  <si>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</si>
  <si>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</si>
  <si>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</si>
  <si>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</si>
  <si>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</si>
  <si>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</si>
  <si>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</si>
  <si>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</si>
  <si>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</si>
  <si>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</si>
  <si>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</si>
  <si>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</si>
  <si>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</si>
  <si>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</si>
  <si>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</si>
  <si>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</si>
  <si>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</si>
  <si>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</si>
  <si>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</si>
  <si>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</si>
  <si>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</si>
  <si>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</si>
  <si>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</si>
  <si>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</si>
  <si>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</si>
  <si>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</si>
  <si>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</si>
  <si>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</si>
  <si>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</si>
  <si>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</si>
  <si>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</si>
  <si>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</si>
  <si>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</si>
  <si>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</si>
  <si>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</si>
  <si>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</si>
  <si>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</si>
  <si>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</si>
  <si>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</si>
  <si>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</si>
  <si>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</si>
  <si>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</si>
  <si>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</si>
  <si>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</si>
  <si>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</si>
  <si>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</si>
  <si>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</si>
  <si>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</si>
  <si>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</si>
  <si>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</si>
  <si>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</si>
  <si>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</si>
  <si>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</si>
  <si>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</si>
  <si>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</si>
  <si>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</si>
  <si>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</si>
  <si>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</si>
  <si>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</si>
  <si>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</si>
  <si>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</si>
  <si>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</si>
  <si>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</si>
  <si>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</si>
  <si>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</si>
  <si>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</si>
  <si>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</si>
  <si>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</si>
  <si>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</si>
  <si>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</si>
  <si>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</si>
  <si>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</si>
  <si>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</si>
  <si>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</si>
  <si>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</si>
  <si>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</si>
  <si>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</si>
  <si>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</si>
  <si>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</si>
  <si>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</si>
  <si>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</si>
  <si>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</si>
  <si>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</si>
  <si>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</si>
  <si>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</si>
  <si>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</si>
  <si>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</si>
  <si>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</si>
  <si>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</si>
  <si>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</si>
  <si>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</si>
  <si>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</si>
  <si>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</si>
  <si>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</si>
  <si>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</si>
  <si>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</si>
  <si>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</si>
  <si>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</si>
  <si>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</si>
  <si>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</si>
  <si>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</si>
  <si>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</si>
  <si>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</si>
  <si>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</si>
  <si>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</si>
  <si>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</si>
  <si>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</si>
  <si>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</si>
  <si>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</si>
  <si>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</si>
  <si>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</si>
  <si>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</si>
  <si>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</si>
  <si>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</si>
  <si>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</si>
  <si>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</si>
  <si>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</si>
  <si>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</si>
  <si>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</si>
  <si>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</si>
  <si>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</si>
  <si>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</si>
  <si>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</si>
  <si>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</si>
  <si>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</si>
  <si>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</si>
  <si>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</si>
  <si>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</si>
  <si>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</si>
  <si>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</si>
  <si>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</si>
  <si>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</si>
  <si>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</si>
  <si>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</si>
  <si>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</si>
  <si>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</si>
  <si>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</si>
  <si>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</si>
  <si>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</si>
  <si>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</si>
  <si>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</si>
  <si>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</si>
  <si>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</si>
  <si>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</si>
  <si>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</si>
  <si>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</si>
  <si>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</si>
  <si>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</si>
  <si>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</si>
  <si>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</si>
  <si>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</si>
  <si>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</si>
  <si>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</si>
  <si>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</si>
  <si>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</si>
  <si>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</si>
  <si>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</si>
  <si>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</si>
  <si>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</si>
  <si>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</si>
  <si>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</si>
  <si>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</si>
  <si>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</si>
  <si>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</si>
  <si>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</si>
  <si>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</si>
  <si>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</si>
  <si>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</si>
  <si>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</si>
  <si>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</si>
  <si>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</si>
  <si>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</si>
  <si>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</si>
  <si>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</si>
  <si>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</si>
  <si>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</si>
  <si>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</si>
  <si>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</si>
  <si>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</si>
  <si>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</si>
  <si>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</si>
  <si>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</si>
  <si>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</si>
  <si>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</si>
  <si>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</si>
  <si>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</si>
  <si>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</si>
  <si>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</si>
  <si>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</si>
  <si>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</si>
  <si>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</si>
  <si>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</si>
  <si>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</si>
  <si>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</si>
  <si>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</si>
  <si>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</si>
  <si>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</si>
  <si>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</si>
  <si>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</si>
  <si>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</si>
  <si>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</si>
  <si>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</si>
  <si>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</si>
  <si>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</si>
  <si>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</si>
  <si>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</si>
  <si>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</si>
  <si>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</si>
  <si>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</si>
  <si>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</si>
  <si>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</si>
  <si>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</si>
  <si>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</si>
  <si>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</si>
  <si>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</si>
  <si>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</si>
  <si>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</si>
  <si>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</si>
  <si>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</si>
  <si>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</si>
  <si>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</si>
  <si>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</si>
  <si>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</si>
  <si>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</si>
  <si>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</si>
  <si>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</si>
  <si>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</si>
  <si>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</si>
  <si>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</si>
  <si>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</si>
  <si>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</si>
  <si>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</si>
  <si>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</si>
  <si>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</si>
  <si>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</si>
  <si>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</si>
  <si>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</si>
  <si>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</si>
  <si>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</si>
  <si>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</si>
  <si>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</si>
  <si>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</si>
  <si>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</si>
  <si>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</si>
  <si>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</si>
  <si>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</si>
  <si>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</si>
  <si>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</si>
  <si>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</si>
  <si>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</si>
  <si>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</si>
  <si>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</si>
  <si>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</si>
  <si>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</si>
  <si>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</si>
  <si>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</si>
  <si>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</si>
  <si>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</si>
  <si>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</si>
  <si>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</si>
  <si>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</si>
  <si>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</si>
  <si>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</si>
  <si>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</si>
  <si>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</si>
  <si>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</si>
  <si>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</si>
  <si>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</si>
  <si>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</si>
  <si>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</si>
  <si>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</si>
  <si>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</si>
  <si>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</si>
  <si>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</si>
  <si>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</si>
  <si>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</si>
  <si>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</si>
  <si>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</si>
  <si>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</si>
  <si>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</si>
  <si>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</si>
  <si>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</si>
  <si>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</si>
  <si>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</si>
  <si>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</si>
  <si>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</si>
  <si>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</si>
  <si>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</si>
  <si>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</si>
  <si>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</si>
  <si>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</si>
  <si>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</si>
  <si>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</si>
  <si>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</si>
  <si>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</si>
  <si>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</si>
  <si>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</si>
  <si>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</si>
  <si>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</si>
  <si>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</si>
  <si>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</si>
  <si>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</si>
  <si>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</si>
  <si>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</si>
  <si>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</si>
  <si>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</si>
  <si>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</si>
  <si>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</si>
  <si>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</si>
  <si>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</si>
  <si>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</si>
  <si>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</si>
  <si>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</si>
  <si>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</si>
  <si>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</si>
  <si>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</si>
  <si>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</si>
  <si>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</si>
  <si>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</si>
  <si>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</si>
  <si>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</si>
  <si>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</si>
  <si>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</si>
  <si>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</si>
  <si>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</si>
  <si>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</si>
  <si>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</si>
  <si>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</si>
  <si>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</si>
  <si>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</si>
  <si>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</si>
  <si>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</si>
  <si>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</si>
  <si>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</si>
  <si>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</si>
  <si>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</si>
  <si>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</si>
  <si>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</si>
  <si>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</si>
  <si>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</si>
  <si>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</si>
  <si>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</si>
  <si>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</si>
  <si>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</si>
  <si>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</si>
  <si>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</si>
  <si>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</si>
  <si>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</si>
  <si>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</si>
  <si>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</si>
  <si>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</si>
  <si>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</si>
  <si>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</si>
  <si>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</si>
  <si>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</si>
  <si>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</si>
  <si>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</si>
  <si>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</si>
  <si>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</si>
  <si>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</si>
  <si>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</si>
  <si>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</si>
  <si>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</si>
  <si>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</si>
  <si>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</si>
  <si>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</si>
  <si>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</si>
  <si>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</si>
  <si>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</si>
  <si>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</si>
  <si>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</si>
  <si>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</si>
  <si>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</si>
  <si>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</si>
  <si>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</si>
  <si>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</si>
  <si>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</si>
  <si>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</si>
  <si>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</si>
  <si>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</si>
  <si>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</si>
  <si>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</si>
  <si>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</si>
  <si>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</si>
  <si>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</si>
  <si>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</si>
  <si>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</si>
  <si>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</si>
  <si>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</si>
  <si>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</si>
  <si>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</si>
  <si>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</si>
  <si>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</si>
  <si>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</si>
  <si>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</si>
  <si>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</si>
  <si>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</si>
  <si>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</si>
  <si>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</si>
  <si>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</si>
  <si>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</si>
  <si>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</si>
  <si>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</si>
  <si>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</si>
  <si>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</si>
  <si>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</si>
  <si>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</si>
  <si>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</si>
  <si>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</si>
  <si>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</si>
  <si>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</si>
  <si>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</si>
  <si>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</si>
  <si>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</si>
  <si>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</si>
  <si>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</si>
  <si>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</si>
  <si>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</si>
  <si>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</si>
  <si>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</si>
  <si>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</si>
  <si>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</si>
  <si>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</si>
  <si>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</si>
  <si>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</si>
  <si>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</si>
  <si>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</si>
  <si>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</si>
  <si>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</si>
  <si>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</si>
  <si>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</si>
  <si>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</si>
  <si>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</si>
  <si>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</si>
  <si>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</si>
  <si>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</si>
  <si>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</si>
  <si>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</si>
  <si>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</si>
  <si>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</si>
  <si>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</si>
  <si>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</si>
  <si>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</si>
  <si>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</si>
  <si>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</si>
  <si>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</si>
  <si>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</si>
  <si>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</si>
  <si>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</si>
  <si>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</si>
  <si>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</si>
  <si>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</si>
  <si>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</si>
  <si>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</si>
  <si>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</si>
  <si>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</si>
  <si>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</si>
  <si>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</si>
  <si>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</si>
  <si>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</si>
  <si>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</si>
  <si>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</si>
  <si>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</si>
  <si>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</si>
  <si>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</si>
  <si>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</si>
  <si>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</si>
  <si>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</si>
  <si>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</si>
  <si>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</si>
  <si>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</si>
  <si>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</si>
  <si>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</si>
  <si>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</si>
  <si>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</si>
  <si>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</si>
  <si>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</si>
  <si>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</si>
  <si>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</si>
  <si>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</si>
  <si>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</si>
  <si>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</si>
  <si>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</si>
  <si>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</si>
  <si>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</si>
  <si>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</si>
  <si>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</si>
  <si>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</si>
  <si>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</si>
  <si>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</si>
  <si>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</si>
  <si>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</si>
  <si>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</si>
  <si>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</si>
  <si>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</si>
  <si>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</si>
  <si>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</si>
  <si>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</si>
  <si>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</si>
  <si>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</si>
  <si>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</si>
  <si>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</si>
  <si>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</si>
  <si>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</si>
  <si>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</si>
  <si>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</si>
  <si>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</si>
  <si>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</si>
  <si>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</si>
  <si>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</si>
  <si>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</si>
  <si>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</si>
  <si>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</si>
  <si>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</si>
  <si>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</si>
  <si>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</si>
  <si>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</si>
  <si>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</si>
  <si>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</si>
  <si>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</si>
  <si>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</si>
  <si>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</si>
  <si>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</si>
  <si>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</si>
  <si>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</si>
  <si>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</si>
  <si>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</si>
  <si>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</si>
  <si>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</si>
  <si>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</si>
  <si>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</si>
  <si>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</si>
  <si>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</si>
  <si>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</si>
  <si>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</si>
  <si>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</si>
  <si>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</si>
  <si>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</si>
  <si>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</si>
  <si>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</si>
  <si>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</si>
  <si>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</si>
  <si>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</si>
  <si>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</si>
  <si>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</si>
  <si>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</si>
  <si>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</si>
  <si>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</si>
  <si>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</si>
  <si>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</si>
  <si>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</si>
  <si>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</si>
  <si>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</si>
  <si>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</si>
  <si>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</si>
  <si>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</si>
  <si>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</si>
  <si>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</si>
  <si>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</si>
  <si>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</si>
  <si>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</si>
  <si>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</si>
  <si>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</si>
  <si>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</si>
  <si>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</si>
  <si>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</si>
  <si>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</si>
  <si>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</si>
  <si>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</si>
  <si>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</si>
  <si>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</si>
  <si>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</si>
  <si>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</si>
  <si>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</si>
  <si>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</si>
  <si>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</si>
  <si>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</si>
  <si>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</si>
  <si>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</si>
  <si>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</si>
  <si>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</si>
  <si>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</si>
  <si>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</si>
  <si>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</si>
  <si>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</si>
  <si>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</si>
  <si>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</si>
  <si>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</si>
  <si>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</si>
  <si>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</si>
  <si>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</si>
  <si>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</si>
  <si>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</si>
  <si>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</si>
  <si>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</si>
  <si>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</si>
  <si>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</si>
  <si>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</si>
  <si>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</si>
  <si>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</si>
  <si>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</si>
  <si>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</si>
  <si>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</si>
  <si>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</si>
  <si>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</si>
  <si>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</si>
  <si>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</si>
  <si>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</si>
  <si>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</si>
  <si>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</si>
  <si>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</si>
  <si>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</si>
  <si>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</si>
  <si>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</si>
  <si>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</si>
  <si>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</si>
  <si>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</si>
  <si>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</si>
  <si>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</si>
  <si>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</si>
  <si>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</si>
  <si>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</si>
  <si>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</si>
  <si>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</si>
  <si>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</si>
  <si>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</si>
  <si>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</si>
  <si>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</si>
  <si>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</si>
  <si>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</si>
  <si>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</si>
  <si>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</si>
  <si>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</si>
  <si>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</si>
  <si>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</si>
  <si>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</si>
  <si>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</si>
  <si>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</si>
  <si>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</si>
  <si>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</si>
  <si>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</si>
  <si>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</si>
  <si>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</si>
  <si>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</si>
  <si>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</si>
  <si>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</si>
  <si>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</si>
  <si>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</si>
  <si>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</si>
  <si>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</si>
  <si>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</si>
  <si>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</si>
  <si>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</si>
  <si>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</si>
  <si>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</si>
  <si>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</si>
  <si>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</si>
  <si>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</si>
  <si>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</si>
  <si>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</si>
  <si>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</si>
  <si>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</si>
  <si>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</si>
  <si>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</si>
  <si>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</si>
  <si>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</si>
  <si>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</si>
  <si>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</si>
  <si>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</si>
  <si>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</si>
  <si>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</si>
  <si>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</si>
  <si>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</si>
  <si>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</si>
  <si>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</si>
  <si>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</si>
  <si>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</si>
  <si>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</si>
  <si>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</si>
  <si>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</si>
  <si>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</si>
  <si>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</si>
  <si>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</si>
  <si>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</si>
  <si>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</si>
  <si>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</si>
  <si>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</si>
  <si>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</si>
  <si>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</si>
  <si>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</si>
  <si>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</si>
  <si>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</si>
  <si>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</si>
  <si>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</si>
  <si>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</si>
  <si>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</si>
  <si>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</si>
  <si>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</si>
  <si>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</si>
  <si>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</si>
  <si>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</si>
  <si>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</si>
  <si>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</si>
  <si>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</si>
  <si>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</si>
  <si>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</si>
  <si>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</si>
  <si>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</si>
  <si>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</si>
  <si>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</si>
  <si>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</si>
  <si>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</si>
  <si>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</si>
  <si>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</si>
  <si>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</si>
  <si>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</si>
  <si>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</si>
  <si>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</si>
  <si>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</si>
  <si>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</si>
  <si>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</si>
  <si>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</si>
  <si>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</si>
  <si>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</si>
  <si>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</si>
  <si>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</si>
  <si>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</si>
  <si>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</si>
  <si>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</si>
  <si>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</si>
  <si>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</si>
  <si>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</si>
  <si>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</si>
  <si>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</si>
  <si>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</si>
  <si>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</si>
  <si>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</si>
  <si>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</si>
  <si>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</si>
  <si>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</si>
  <si>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</si>
  <si>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</si>
  <si>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</si>
  <si>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</si>
  <si>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</si>
  <si>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</si>
  <si>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</si>
  <si>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</si>
  <si>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</si>
  <si>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</si>
  <si>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</si>
  <si>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</si>
  <si>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</si>
  <si>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</si>
  <si>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</si>
  <si>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</si>
  <si>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</si>
  <si>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</si>
  <si>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</si>
  <si>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</si>
  <si>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</si>
  <si>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</si>
  <si>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</si>
  <si>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</si>
  <si>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</si>
  <si>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</si>
  <si>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</si>
  <si>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</si>
  <si>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</si>
  <si>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</si>
  <si>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</si>
  <si>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</si>
  <si>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</si>
  <si>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</si>
  <si>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</si>
  <si>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</si>
  <si>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</si>
  <si>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</si>
  <si>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</si>
  <si>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</si>
  <si>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</si>
  <si>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</si>
  <si>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</si>
  <si>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</si>
  <si>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</si>
  <si>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</si>
  <si>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</si>
  <si>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</si>
  <si>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</si>
  <si>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</si>
  <si>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</si>
  <si>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</si>
  <si>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</si>
  <si>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</si>
  <si>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</si>
  <si>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</si>
  <si>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</si>
  <si>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</si>
  <si>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</si>
  <si>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</si>
  <si>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</si>
  <si>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</si>
  <si>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</si>
  <si>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</si>
  <si>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</si>
  <si>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</si>
  <si>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</si>
  <si>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</si>
  <si>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</si>
  <si>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</si>
  <si>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</si>
  <si>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</si>
  <si>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</si>
  <si>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</si>
  <si>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</si>
  <si>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</si>
  <si>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</si>
  <si>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</si>
  <si>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</si>
  <si>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</si>
  <si>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</si>
  <si>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</si>
  <si>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</si>
  <si>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</si>
  <si>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</si>
  <si>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</si>
  <si>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</si>
  <si>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</si>
  <si>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</si>
  <si>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</si>
  <si>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</si>
  <si>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</si>
  <si>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</si>
  <si>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</si>
  <si>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</si>
  <si>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</si>
  <si>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</si>
  <si>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</si>
  <si>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</si>
  <si>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</si>
  <si>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</si>
  <si>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</si>
  <si>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</si>
  <si>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</si>
  <si>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</si>
  <si>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</si>
  <si>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</si>
  <si>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</si>
  <si>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</si>
  <si>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</si>
  <si>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</si>
  <si>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</si>
  <si>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</si>
  <si>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</si>
  <si>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</si>
  <si>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</si>
  <si>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</si>
  <si>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</si>
  <si>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</si>
  <si>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</si>
  <si>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</si>
  <si>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</si>
  <si>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</si>
  <si>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</si>
  <si>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</si>
  <si>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</si>
  <si>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</si>
  <si>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</si>
  <si>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</si>
  <si>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</si>
  <si>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</si>
  <si>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</si>
  <si>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</si>
  <si>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</si>
  <si>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</si>
  <si>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</si>
  <si>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</si>
  <si>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</si>
  <si>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</si>
  <si>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</si>
  <si>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</si>
  <si>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</si>
  <si>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</si>
  <si>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</si>
  <si>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</si>
  <si>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</si>
  <si>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</si>
  <si>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</si>
  <si>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</si>
  <si>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</si>
  <si>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</si>
  <si>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</si>
  <si>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</si>
  <si>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</si>
  <si>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</si>
  <si>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</si>
  <si>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</si>
  <si>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</si>
  <si>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</si>
  <si>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</si>
  <si>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</si>
  <si>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</si>
  <si>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</si>
  <si>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</si>
  <si>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</si>
  <si>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</si>
  <si>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</si>
  <si>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</si>
  <si>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</si>
  <si>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</si>
  <si>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</si>
  <si>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</si>
  <si>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</si>
  <si>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</si>
  <si>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</si>
  <si>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</si>
  <si>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</si>
  <si>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</si>
  <si>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</si>
  <si>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</si>
  <si>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</si>
  <si>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</si>
  <si>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</si>
  <si>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</si>
  <si>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</si>
  <si>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</si>
  <si>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</si>
  <si>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</si>
  <si>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</si>
  <si>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</si>
  <si>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</si>
  <si>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</si>
  <si>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</si>
  <si>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</si>
  <si>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</si>
  <si>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</si>
  <si>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</si>
  <si>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</si>
  <si>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</si>
  <si>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</si>
  <si>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</si>
  <si>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</si>
  <si>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</si>
  <si>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</si>
  <si>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</si>
  <si>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</si>
  <si>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</si>
  <si>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</si>
  <si>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</si>
  <si>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</si>
  <si>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</si>
  <si>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</si>
  <si>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</si>
  <si>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</si>
  <si>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</si>
  <si>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</si>
  <si>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</si>
  <si>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</si>
  <si>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</si>
  <si>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</si>
  <si>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</si>
  <si>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</si>
  <si>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</si>
  <si>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</si>
  <si>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</si>
  <si>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</si>
  <si>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</si>
  <si>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</si>
  <si>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</si>
  <si>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</si>
  <si>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</si>
  <si>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</si>
  <si>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</si>
  <si>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</si>
  <si>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</si>
  <si>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</si>
  <si>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</si>
  <si>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</si>
  <si>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</si>
  <si>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</si>
  <si>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</si>
  <si>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</si>
  <si>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</si>
  <si>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</si>
  <si>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</si>
  <si>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</si>
  <si>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</si>
  <si>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</si>
  <si>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</si>
  <si>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</si>
  <si>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</si>
  <si>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</si>
  <si>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</si>
  <si>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</si>
  <si>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</si>
  <si>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</si>
  <si>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</si>
  <si>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</si>
  <si>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</si>
  <si>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</si>
  <si>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</si>
  <si>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</si>
  <si>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</si>
  <si>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</si>
  <si>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</si>
  <si>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</si>
  <si>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</si>
  <si>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</si>
  <si>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</si>
  <si>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</si>
  <si>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</si>
  <si>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</si>
  <si>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</si>
  <si>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</si>
  <si>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</si>
  <si>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</si>
  <si>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</si>
  <si>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</si>
  <si>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</si>
  <si>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</si>
  <si>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</si>
  <si>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</si>
  <si>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</si>
  <si>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</si>
  <si>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</si>
  <si>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</si>
  <si>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</si>
  <si>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</si>
  <si>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</si>
  <si>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</si>
  <si>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</si>
  <si>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</si>
  <si>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</si>
  <si>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</si>
  <si>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</si>
  <si>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</si>
  <si>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</si>
  <si>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</si>
  <si>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</si>
  <si>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</si>
  <si>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</si>
  <si>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</si>
  <si>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</si>
  <si>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</si>
  <si>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</si>
  <si>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</si>
  <si>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</si>
  <si>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</si>
  <si>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</si>
  <si>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</si>
  <si>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</si>
  <si>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</si>
  <si>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</si>
  <si>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</si>
  <si>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</si>
  <si>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</si>
  <si>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</si>
  <si>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</si>
  <si>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</si>
  <si>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</si>
  <si>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</si>
  <si>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</si>
  <si>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</si>
  <si>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</si>
  <si>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</si>
  <si>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</si>
  <si>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</si>
  <si>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</si>
  <si>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</si>
  <si>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</si>
  <si>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</si>
  <si>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</si>
  <si>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</si>
  <si>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</si>
  <si>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</si>
  <si>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</si>
  <si>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</si>
  <si>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</si>
  <si>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</si>
  <si>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</si>
  <si>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</si>
  <si>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</si>
  <si>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</si>
  <si>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</si>
  <si>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</si>
  <si>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</si>
  <si>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</si>
  <si>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</si>
  <si>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</si>
  <si>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</si>
  <si>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</si>
  <si>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</si>
  <si>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</si>
  <si>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</si>
  <si>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</si>
  <si>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</si>
  <si>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</si>
  <si>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</si>
  <si>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</si>
  <si>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</si>
  <si>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</si>
  <si>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</si>
  <si>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</si>
  <si>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</si>
  <si>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</si>
  <si>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</si>
  <si>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</si>
  <si>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</si>
  <si>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</si>
  <si>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</si>
  <si>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</si>
  <si>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</si>
  <si>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</si>
  <si>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</si>
  <si>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</si>
  <si>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</si>
  <si>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</si>
  <si>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</si>
  <si>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</si>
  <si>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</si>
  <si>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</si>
  <si>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</si>
  <si>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</si>
  <si>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</si>
  <si>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</si>
  <si>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</si>
  <si>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</si>
  <si>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</si>
  <si>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</si>
  <si>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</si>
  <si>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</si>
  <si>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</si>
  <si>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</si>
  <si>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</si>
  <si>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</si>
  <si>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</si>
  <si>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</si>
  <si>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</si>
  <si>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</si>
  <si>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</si>
  <si>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</si>
  <si>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</si>
  <si>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</si>
  <si>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</si>
  <si>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</si>
  <si>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</si>
  <si>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</si>
  <si>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</si>
  <si>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</si>
  <si>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</si>
  <si>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</si>
  <si>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</si>
  <si>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</si>
  <si>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</si>
  <si>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</si>
  <si>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</si>
  <si>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</si>
  <si>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</si>
  <si>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</si>
  <si>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</si>
  <si>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</si>
  <si>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</si>
  <si>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</si>
  <si>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</si>
  <si>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</si>
  <si>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</si>
  <si>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</si>
  <si>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</si>
  <si>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</si>
  <si>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</si>
  <si>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</si>
  <si>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</si>
  <si>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</si>
  <si>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</si>
  <si>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</si>
  <si>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</si>
  <si>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</si>
  <si>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</si>
  <si>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</si>
  <si>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</si>
  <si>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</si>
  <si>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</si>
  <si>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</si>
  <si>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</si>
  <si>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</si>
  <si>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</si>
  <si>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</si>
  <si>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</si>
  <si>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</si>
  <si>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</si>
  <si>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</si>
  <si>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</si>
  <si>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</si>
  <si>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</si>
  <si>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</si>
  <si>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</si>
  <si>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</si>
  <si>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</si>
  <si>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</si>
  <si>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</si>
  <si>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</si>
  <si>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</si>
  <si>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</si>
  <si>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</si>
  <si>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</si>
  <si>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</si>
  <si>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</si>
  <si>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</si>
  <si>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</si>
  <si>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</si>
  <si>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</si>
  <si>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</si>
  <si>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</si>
  <si>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</si>
  <si>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</si>
  <si>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</si>
  <si>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</si>
  <si>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</si>
  <si>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</si>
  <si>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</si>
  <si>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</si>
  <si>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</si>
  <si>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</si>
  <si>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</si>
  <si>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</si>
  <si>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</si>
  <si>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</si>
  <si>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</si>
  <si>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</si>
  <si>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</si>
  <si>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</si>
  <si>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</si>
  <si>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</si>
  <si>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</si>
  <si>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</si>
  <si>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</si>
  <si>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</si>
  <si>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</si>
  <si>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</si>
  <si>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</si>
  <si>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</si>
  <si>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</si>
  <si>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</si>
  <si>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</si>
  <si>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</si>
  <si>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</si>
  <si>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</si>
  <si>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</si>
  <si>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</si>
  <si>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</si>
  <si>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</si>
  <si>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</si>
  <si>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</si>
  <si>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</si>
  <si>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</si>
  <si>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</si>
  <si>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</si>
  <si>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</si>
  <si>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</si>
  <si>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</si>
  <si>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</si>
  <si>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</si>
  <si>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</si>
  <si>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</si>
  <si>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</si>
  <si>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</si>
  <si>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</si>
  <si>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</si>
  <si>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</si>
  <si>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</si>
  <si>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</si>
  <si>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</si>
  <si>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</si>
  <si>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</si>
  <si>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</si>
  <si>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</si>
  <si>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</si>
  <si>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</si>
  <si>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</si>
  <si>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</si>
  <si>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</si>
  <si>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</si>
  <si>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</si>
  <si>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</si>
  <si>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</si>
  <si>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</si>
  <si>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</si>
  <si>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</si>
  <si>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</si>
  <si>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</si>
  <si>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</si>
  <si>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</si>
  <si>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</si>
  <si>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</si>
  <si>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</si>
  <si>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</si>
  <si>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</si>
  <si>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</si>
  <si>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</si>
  <si>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</si>
  <si>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</si>
  <si>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</si>
  <si>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</si>
  <si>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</si>
  <si>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</si>
  <si>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</si>
  <si>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</si>
  <si>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</si>
  <si>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</si>
  <si>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</si>
  <si>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</si>
  <si>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</si>
  <si>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</si>
  <si>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</si>
  <si>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</si>
  <si>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</si>
  <si>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</si>
  <si>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</si>
  <si>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</si>
  <si>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</si>
  <si>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</si>
  <si>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</si>
  <si>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</si>
  <si>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</si>
  <si>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</si>
  <si>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</si>
  <si>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</si>
  <si>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</si>
  <si>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</si>
  <si>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</si>
  <si>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</si>
  <si>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</si>
  <si>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</si>
  <si>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</si>
  <si>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</si>
  <si>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</si>
  <si>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</si>
  <si>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</si>
  <si>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</si>
  <si>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</si>
  <si>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</si>
  <si>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</si>
  <si>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</si>
  <si>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</si>
  <si>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</si>
  <si>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</si>
  <si>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</si>
  <si>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</si>
  <si>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</si>
  <si>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</si>
  <si>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</si>
  <si>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</si>
  <si>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</si>
  <si>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</si>
  <si>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</si>
  <si>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</si>
  <si>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</si>
  <si>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</si>
  <si>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</si>
  <si>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</si>
  <si>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</si>
  <si>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</si>
  <si>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</si>
  <si>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</si>
  <si>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</si>
  <si>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</si>
  <si>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</si>
  <si>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</si>
  <si>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</si>
  <si>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</si>
  <si>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</si>
  <si>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</si>
  <si>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</si>
  <si>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</si>
  <si>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</si>
  <si>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</si>
  <si>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</si>
  <si>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</si>
  <si>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</si>
  <si>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</si>
  <si>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</si>
  <si>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</si>
  <si>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</si>
  <si>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</si>
  <si>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</si>
  <si>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</si>
  <si>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</si>
  <si>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</si>
  <si>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</si>
  <si>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</si>
  <si>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</si>
  <si>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</si>
  <si>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</si>
  <si>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</si>
  <si>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</si>
  <si>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</si>
  <si>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</si>
  <si>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</si>
  <si>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</si>
  <si>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</si>
  <si>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</si>
  <si>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</si>
  <si>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</si>
  <si>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</si>
  <si>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</si>
  <si>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</si>
  <si>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</si>
  <si>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</si>
  <si>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</si>
  <si>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</si>
  <si>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</si>
  <si>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</si>
  <si>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</si>
  <si>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</si>
  <si>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</si>
  <si>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</si>
  <si>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</si>
  <si>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</si>
  <si>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</si>
  <si>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</si>
  <si>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</si>
  <si>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</si>
  <si>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</si>
  <si>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</si>
  <si>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</si>
  <si>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</si>
  <si>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</si>
  <si>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</si>
  <si>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</si>
  <si>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</si>
  <si>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</si>
  <si>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</si>
  <si>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</si>
  <si>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</si>
  <si>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</si>
  <si>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</si>
  <si>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</si>
  <si>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</si>
  <si>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</si>
  <si>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</si>
  <si>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</si>
  <si>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</si>
  <si>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</si>
  <si>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</si>
  <si>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</si>
  <si>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</si>
  <si>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</si>
  <si>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</si>
  <si>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</si>
  <si>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</si>
  <si>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</si>
  <si>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</si>
  <si>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</si>
  <si>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</si>
  <si>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</si>
  <si>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</si>
  <si>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</si>
  <si>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</si>
  <si>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</si>
  <si>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</si>
  <si>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</si>
  <si>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</si>
  <si>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</si>
  <si>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</si>
  <si>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</si>
  <si>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</si>
  <si>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</si>
  <si>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</si>
  <si>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</si>
  <si>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</si>
  <si>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</si>
  <si>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</si>
  <si>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</si>
  <si>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</si>
  <si>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</si>
  <si>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</si>
  <si>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</si>
  <si>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</si>
  <si>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</si>
  <si>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</si>
  <si>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</si>
  <si>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</si>
  <si>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</si>
  <si>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</si>
  <si>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</si>
  <si>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</si>
  <si>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</si>
  <si>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</si>
  <si>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</si>
  <si>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</si>
  <si>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</si>
  <si>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</si>
  <si>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</si>
  <si>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</si>
  <si>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</si>
  <si>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</si>
  <si>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</si>
  <si>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</si>
  <si>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</si>
  <si>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</si>
  <si>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</si>
  <si>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</si>
  <si>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</si>
  <si>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</si>
  <si>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</si>
  <si>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</si>
  <si>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</si>
  <si>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</si>
  <si>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</si>
  <si>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</si>
  <si>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</si>
  <si>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</si>
  <si>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</si>
  <si>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</si>
  <si>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</si>
  <si>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</si>
  <si>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</si>
  <si>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</si>
  <si>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</si>
  <si>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</si>
  <si>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</si>
  <si>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</si>
  <si>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</si>
  <si>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</si>
  <si>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</si>
  <si>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</si>
  <si>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</si>
  <si>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</si>
  <si>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</si>
  <si>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</si>
  <si>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</si>
  <si>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</si>
  <si>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</si>
  <si>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</si>
  <si>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</si>
  <si>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</si>
  <si>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</si>
  <si>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</si>
  <si>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</si>
  <si>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</si>
  <si>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</si>
  <si>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</si>
  <si>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</si>
  <si>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</si>
  <si>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</si>
  <si>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</si>
  <si>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</si>
  <si>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</si>
  <si>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</si>
  <si>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</si>
  <si>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</si>
  <si>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</si>
  <si>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</si>
  <si>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</si>
  <si>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</si>
  <si>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</si>
  <si>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</si>
  <si>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</si>
  <si>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</si>
  <si>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</si>
  <si>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</si>
  <si>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</si>
  <si>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</si>
  <si>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</si>
  <si>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</si>
  <si>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</si>
  <si>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</si>
  <si>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</si>
  <si>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</si>
  <si>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</si>
  <si>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</si>
  <si>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</si>
  <si>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</si>
  <si>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</si>
  <si>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</si>
  <si>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</si>
  <si>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</si>
  <si>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</si>
  <si>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</si>
  <si>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</si>
  <si>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</si>
  <si>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</si>
  <si>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</si>
  <si>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</si>
  <si>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</si>
  <si>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</si>
  <si>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</si>
  <si>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</si>
  <si>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</si>
  <si>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</si>
  <si>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</si>
  <si>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</si>
  <si>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</si>
  <si>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</si>
  <si>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</si>
  <si>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</si>
  <si>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</si>
  <si>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</si>
  <si>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</si>
  <si>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</si>
  <si>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</si>
  <si>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</si>
  <si>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</si>
  <si>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</si>
  <si>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</si>
  <si>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</si>
  <si>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</si>
  <si>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</si>
  <si>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</si>
  <si>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</si>
  <si>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</si>
  <si>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</si>
  <si>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</si>
  <si>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</si>
  <si>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</si>
  <si>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</si>
  <si>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</si>
  <si>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</si>
  <si>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</si>
  <si>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</si>
  <si>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</si>
  <si>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</si>
  <si>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</si>
  <si>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</si>
  <si>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</si>
  <si>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</si>
  <si>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</si>
  <si>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</si>
  <si>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</si>
  <si>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</si>
  <si>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</si>
  <si>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</si>
  <si>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</si>
  <si>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</si>
  <si>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</si>
  <si>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</si>
  <si>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</si>
  <si>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</si>
  <si>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</si>
  <si>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</si>
  <si>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</si>
  <si>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</si>
  <si>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</si>
  <si>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</si>
  <si>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</si>
  <si>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</si>
  <si>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</si>
  <si>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</si>
  <si>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</si>
  <si>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</si>
  <si>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</si>
  <si>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</si>
  <si>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</si>
  <si>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</si>
  <si>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</si>
  <si>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</si>
  <si>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</si>
  <si>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</si>
  <si>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</si>
  <si>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</si>
  <si>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</si>
  <si>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</si>
  <si>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</si>
  <si>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</si>
  <si>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</si>
  <si>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</si>
  <si>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</si>
  <si>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</si>
  <si>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</si>
  <si>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</si>
  <si>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</si>
  <si>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</si>
  <si>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</si>
  <si>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</si>
  <si>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</si>
  <si>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</si>
  <si>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</si>
  <si>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</si>
  <si>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</si>
  <si>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</si>
  <si>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</si>
  <si>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</si>
  <si>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</si>
  <si>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</si>
  <si>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</si>
  <si>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</si>
  <si>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</si>
  <si>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</si>
  <si>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</si>
  <si>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</si>
  <si>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</si>
  <si>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</si>
  <si>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</si>
  <si>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</si>
  <si>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</si>
  <si>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</si>
  <si>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</si>
  <si>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</si>
  <si>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</si>
  <si>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</si>
  <si>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</si>
  <si>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</si>
  <si>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</si>
  <si>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</si>
  <si>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</si>
  <si>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</si>
  <si>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</si>
  <si>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</si>
  <si>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</si>
  <si>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</si>
  <si>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</si>
  <si>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</si>
  <si>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</si>
  <si>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</si>
  <si>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</si>
  <si>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</si>
  <si>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</si>
  <si>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</si>
  <si>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</si>
  <si>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</si>
  <si>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</si>
  <si>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</si>
  <si>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</si>
  <si>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</si>
  <si>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</si>
  <si>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</si>
  <si>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</si>
  <si>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</si>
  <si>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</si>
  <si>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</si>
  <si>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</si>
  <si>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</si>
  <si>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</si>
  <si>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</si>
  <si>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</si>
  <si>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</si>
  <si>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</si>
  <si>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</si>
  <si>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</si>
  <si>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</si>
  <si>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</si>
  <si>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</si>
  <si>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</si>
  <si>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</si>
  <si>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</si>
  <si>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</si>
  <si>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</si>
  <si>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</si>
  <si>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</si>
  <si>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</si>
  <si>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</si>
  <si>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</si>
  <si>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</si>
  <si>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</si>
  <si>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</si>
  <si>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</si>
  <si>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</si>
  <si>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</si>
  <si>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</si>
  <si>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</si>
  <si>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</si>
  <si>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</si>
  <si>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</si>
  <si>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</si>
  <si>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</si>
  <si>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</si>
  <si>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</si>
  <si>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</si>
  <si>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</si>
  <si>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</si>
  <si>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</si>
  <si>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</si>
  <si>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</si>
  <si>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</si>
  <si>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</si>
  <si>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</si>
  <si>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</si>
  <si>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</si>
  <si>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</si>
  <si>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</si>
  <si>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</si>
  <si>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</si>
  <si>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</si>
  <si>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</si>
  <si>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</si>
  <si>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</si>
  <si>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</si>
  <si>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</si>
  <si>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</si>
  <si>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</si>
  <si>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</si>
  <si>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</si>
  <si>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</si>
  <si>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</si>
  <si>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</si>
  <si>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</si>
  <si>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</si>
  <si>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</si>
  <si>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</si>
  <si>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</si>
  <si>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</si>
  <si>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</si>
  <si>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</si>
  <si>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</si>
  <si>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</si>
  <si>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</si>
  <si>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</si>
  <si>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</si>
  <si>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</si>
  <si>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</si>
  <si>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</si>
  <si>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</si>
  <si>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</si>
  <si>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</si>
  <si>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</si>
  <si>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</si>
  <si>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</si>
  <si>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</si>
  <si>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</si>
  <si>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</si>
  <si>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</si>
  <si>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</si>
  <si>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</si>
  <si>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</si>
  <si>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</si>
  <si>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</si>
  <si>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</si>
  <si>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</si>
  <si>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</si>
  <si>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</si>
  <si>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</si>
  <si>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</si>
  <si>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</si>
  <si>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</si>
  <si>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</si>
  <si>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</si>
  <si>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</si>
  <si>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</si>
  <si>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</si>
  <si>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</si>
  <si>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</si>
  <si>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</si>
  <si>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</si>
  <si>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</si>
  <si>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</si>
  <si>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</si>
  <si>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</si>
  <si>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</si>
  <si>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</si>
  <si>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</si>
  <si>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</si>
  <si>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</si>
  <si>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</si>
  <si>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</si>
  <si>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</si>
  <si>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</si>
  <si>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</si>
  <si>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</si>
  <si>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</si>
  <si>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</si>
  <si>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</si>
  <si>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</si>
  <si>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</si>
  <si>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</si>
  <si>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</si>
  <si>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</si>
  <si>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</si>
  <si>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</si>
  <si>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</si>
  <si>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</si>
  <si>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</si>
  <si>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</si>
  <si>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</si>
  <si>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</si>
  <si>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</si>
  <si>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</si>
  <si>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</si>
  <si>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</si>
  <si>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</si>
  <si>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</si>
  <si>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</si>
  <si>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</si>
  <si>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</si>
  <si>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</si>
  <si>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</si>
  <si>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</si>
  <si>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</si>
  <si>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</si>
  <si>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</si>
  <si>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</si>
  <si>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</si>
  <si>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</si>
  <si>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</si>
  <si>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</si>
  <si>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</si>
  <si>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</si>
  <si>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</si>
  <si>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</si>
  <si>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</si>
  <si>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</si>
  <si>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</si>
  <si>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</si>
  <si>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</si>
  <si>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</si>
  <si>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</si>
  <si>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</si>
  <si>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</si>
  <si>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</si>
  <si>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</si>
  <si>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</si>
  <si>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</si>
  <si>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</si>
  <si>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</si>
  <si>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</si>
  <si>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</si>
  <si>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</si>
  <si>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</si>
  <si>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</si>
  <si>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</si>
  <si>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</si>
  <si>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</si>
  <si>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</si>
  <si>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</si>
  <si>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</si>
  <si>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</si>
  <si>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</si>
  <si>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</si>
  <si>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</si>
  <si>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</si>
  <si>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</si>
  <si>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</si>
  <si>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</si>
  <si>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</si>
  <si>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</si>
  <si>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</si>
  <si>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</si>
  <si>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</si>
  <si>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</si>
  <si>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</si>
  <si>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</si>
  <si>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</si>
  <si>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</si>
  <si>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</si>
  <si>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</si>
  <si>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</si>
  <si>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</si>
  <si>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</si>
  <si>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</si>
  <si>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</si>
  <si>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</si>
  <si>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</si>
  <si>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</si>
  <si>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</si>
  <si>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</si>
  <si>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</si>
  <si>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</si>
  <si>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</si>
  <si>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</si>
  <si>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</si>
  <si>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</si>
  <si>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</si>
  <si>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</si>
  <si>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</si>
  <si>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</si>
  <si>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</si>
  <si>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</si>
  <si>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</si>
  <si>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</si>
  <si>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</si>
  <si>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</si>
  <si>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</si>
  <si>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</si>
  <si>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</si>
  <si>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</si>
  <si>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</si>
  <si>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</si>
  <si>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</si>
  <si>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</si>
  <si>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</si>
  <si>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</si>
  <si>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</si>
  <si>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</si>
  <si>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</si>
  <si>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</si>
  <si>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</si>
  <si>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</si>
  <si>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</si>
  <si>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</si>
  <si>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</si>
  <si>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</si>
  <si>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</si>
  <si>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</si>
  <si>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</si>
  <si>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</si>
  <si>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</si>
  <si>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</si>
  <si>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</si>
  <si>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</si>
  <si>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</si>
  <si>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</si>
  <si>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</si>
  <si>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</si>
  <si>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</si>
  <si>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</si>
  <si>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</si>
  <si>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</si>
  <si>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</si>
  <si>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</si>
  <si>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</si>
  <si>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</si>
  <si>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</si>
  <si>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</si>
  <si>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</si>
  <si>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</si>
  <si>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</si>
  <si>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</si>
  <si>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</si>
  <si>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</si>
  <si>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</si>
  <si>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</si>
  <si>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</si>
  <si>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</si>
  <si>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</si>
  <si>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</si>
  <si>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</si>
  <si>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</si>
  <si>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</si>
  <si>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</si>
  <si>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</si>
  <si>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</si>
  <si>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</si>
  <si>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</si>
  <si>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</si>
  <si>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</si>
  <si>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</si>
  <si>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</si>
  <si>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</si>
  <si>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</si>
  <si>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</si>
  <si>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</si>
  <si>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</si>
  <si>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</si>
  <si>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</si>
  <si>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</si>
  <si>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</si>
  <si>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</si>
  <si>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</si>
  <si>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</si>
  <si>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</si>
  <si>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</si>
  <si>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</si>
  <si>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</si>
  <si>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</si>
  <si>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</si>
  <si>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</si>
  <si>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</si>
  <si>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</si>
  <si>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</si>
  <si>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</si>
  <si>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</si>
  <si>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</si>
  <si>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</si>
  <si>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</si>
  <si>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</si>
  <si>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</si>
  <si>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</si>
  <si>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</si>
  <si>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</si>
  <si>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</si>
  <si>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</si>
  <si>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</si>
  <si>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</si>
  <si>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</si>
  <si>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</si>
  <si>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</si>
  <si>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</si>
  <si>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</si>
  <si>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</si>
  <si>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</si>
  <si>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</si>
  <si>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</si>
  <si>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</si>
  <si>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</si>
  <si>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</si>
  <si>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</si>
  <si>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</si>
  <si>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</si>
  <si>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</si>
  <si>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</si>
  <si>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</si>
  <si>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</si>
  <si>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</si>
  <si>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</si>
  <si>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</si>
  <si>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</si>
  <si>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</si>
  <si>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</si>
  <si>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</si>
  <si>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</si>
  <si>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</si>
  <si>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</si>
  <si>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</si>
  <si>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</si>
  <si>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</si>
  <si>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</si>
  <si>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</si>
  <si>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</si>
  <si>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</si>
  <si>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</si>
  <si>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</si>
  <si>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</si>
  <si>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</si>
  <si>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</si>
  <si>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</si>
  <si>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</si>
  <si>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</si>
  <si>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</si>
  <si>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</si>
  <si>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</si>
  <si>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</si>
  <si>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</si>
  <si>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</si>
  <si>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</si>
  <si>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</si>
  <si>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</si>
  <si>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</si>
  <si>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</si>
  <si>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</si>
  <si>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</si>
  <si>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</si>
  <si>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</si>
  <si>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</si>
  <si>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</si>
  <si>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</si>
  <si>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</si>
  <si>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</si>
  <si>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</si>
  <si>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</si>
  <si>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</si>
  <si>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</si>
  <si>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</si>
  <si>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</si>
  <si>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</si>
  <si>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</si>
  <si>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</si>
  <si>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</si>
  <si>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</si>
  <si>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</si>
  <si>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</si>
  <si>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</si>
  <si>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</si>
  <si>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</si>
  <si>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</si>
  <si>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</si>
  <si>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</si>
  <si>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</si>
  <si>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</si>
  <si>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</si>
  <si>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</si>
  <si>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</si>
  <si>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</si>
  <si>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</si>
  <si>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</si>
  <si>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</si>
  <si>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</si>
  <si>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</si>
  <si>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</si>
  <si>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</si>
  <si>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</si>
  <si>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</si>
  <si>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</si>
  <si>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</si>
  <si>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</si>
  <si>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</si>
  <si>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</si>
  <si>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</si>
  <si>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</si>
  <si>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</si>
  <si>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</si>
  <si>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</si>
  <si>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</si>
  <si>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</si>
  <si>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</si>
  <si>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</si>
  <si>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</si>
  <si>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</si>
  <si>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</si>
  <si>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</si>
  <si>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</si>
  <si>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</si>
  <si>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</si>
  <si>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</si>
  <si>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</si>
  <si>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</si>
  <si>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</si>
  <si>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</si>
  <si>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</si>
  <si>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</si>
  <si>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</si>
  <si>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</si>
  <si>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</si>
  <si>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</si>
  <si>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</si>
  <si>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</si>
  <si>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</si>
  <si>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</si>
  <si>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</si>
  <si>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</si>
  <si>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</si>
  <si>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</si>
  <si>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</si>
  <si>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</si>
  <si>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</si>
  <si>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</si>
  <si>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</si>
  <si>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</si>
  <si>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</si>
  <si>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</si>
  <si>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</si>
  <si>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</si>
  <si>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</si>
  <si>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</si>
  <si>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</si>
  <si>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</si>
  <si>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</si>
  <si>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</si>
  <si>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</si>
  <si>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</si>
  <si>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</si>
  <si>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</si>
  <si>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</si>
  <si>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</si>
  <si>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</si>
  <si>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</si>
  <si>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</si>
  <si>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</si>
  <si>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</si>
  <si>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</si>
  <si>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</si>
  <si>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</si>
  <si>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</si>
  <si>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</si>
  <si>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</si>
  <si>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</si>
  <si>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</si>
  <si>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</si>
  <si>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</si>
  <si>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</si>
  <si>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</si>
  <si>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</si>
  <si>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</si>
  <si>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</si>
  <si>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</si>
  <si>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</si>
  <si>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</si>
  <si>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</si>
  <si>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</si>
  <si>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</si>
  <si>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</si>
  <si>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</si>
  <si>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</si>
  <si>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</si>
  <si>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</si>
  <si>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</si>
  <si>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</si>
  <si>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</si>
  <si>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</si>
  <si>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</si>
  <si>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</si>
  <si>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</si>
  <si>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</si>
  <si>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</si>
  <si>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</si>
  <si>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</si>
  <si>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</si>
  <si>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</si>
  <si>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</si>
  <si>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</si>
  <si>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</si>
  <si>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</si>
  <si>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</si>
  <si>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</si>
  <si>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</si>
  <si>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</si>
  <si>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</si>
  <si>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</si>
  <si>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</si>
  <si>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</si>
  <si>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</si>
  <si>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</si>
  <si>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</si>
  <si>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</si>
  <si>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</si>
  <si>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</si>
  <si>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</si>
  <si>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</si>
  <si>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</si>
  <si>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</si>
  <si>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</si>
  <si>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</si>
  <si>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</si>
  <si>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</si>
  <si>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</si>
  <si>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</si>
  <si>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</si>
  <si>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</si>
  <si>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</si>
  <si>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</si>
  <si>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</si>
  <si>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</si>
  <si>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</si>
  <si>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</si>
  <si>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</si>
  <si>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</si>
  <si>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</si>
  <si>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</si>
  <si>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</si>
  <si>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</si>
  <si>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</si>
  <si>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</si>
  <si>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</si>
  <si>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</si>
  <si>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</si>
  <si>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</si>
  <si>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</si>
  <si>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</si>
  <si>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</si>
  <si>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</si>
  <si>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</si>
  <si>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</si>
  <si>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</si>
  <si>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</si>
  <si>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</si>
  <si>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</si>
  <si>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</si>
  <si>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</si>
  <si>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</si>
  <si>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</si>
  <si>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</si>
  <si>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</si>
  <si>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</si>
  <si>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</si>
  <si>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</si>
  <si>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</si>
  <si>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</si>
  <si>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</si>
  <si>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</si>
  <si>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</si>
  <si>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</si>
  <si>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</si>
  <si>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</si>
  <si>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</si>
  <si>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</si>
  <si>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</si>
  <si>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</si>
  <si>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</si>
  <si>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</si>
  <si>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</si>
  <si>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</si>
  <si>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</si>
  <si>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</si>
  <si>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</si>
  <si>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</si>
  <si>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</si>
  <si>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</si>
  <si>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</si>
  <si>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</si>
  <si>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</si>
  <si>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</si>
  <si>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</si>
  <si>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</si>
  <si>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</si>
  <si>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</si>
  <si>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</si>
  <si>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</si>
  <si>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</si>
  <si>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</si>
  <si>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</si>
  <si>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</si>
  <si>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</si>
  <si>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</si>
  <si>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</si>
  <si>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</si>
  <si>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</si>
  <si>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</si>
  <si>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</si>
  <si>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</si>
  <si>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</si>
  <si>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</si>
  <si>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</si>
  <si>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</si>
  <si>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</si>
  <si>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</si>
  <si>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</si>
  <si>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</si>
  <si>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</si>
  <si>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</si>
  <si>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</si>
  <si>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</si>
  <si>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</si>
  <si>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</si>
  <si>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</si>
  <si>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</si>
  <si>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</si>
  <si>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</si>
  <si>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</si>
  <si>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</si>
  <si>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</si>
  <si>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</si>
  <si>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</si>
  <si>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</si>
  <si>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</si>
  <si>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</si>
  <si>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</si>
  <si>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</si>
  <si>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</si>
  <si>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</si>
  <si>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</si>
  <si>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</si>
  <si>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</si>
  <si>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</si>
  <si>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</si>
  <si>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</si>
  <si>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</si>
  <si>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</si>
  <si>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</si>
  <si>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</si>
  <si>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</si>
  <si>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</si>
  <si>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</si>
  <si>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</si>
  <si>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</si>
  <si>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</si>
  <si>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</si>
  <si>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</si>
  <si>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</si>
  <si>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</si>
  <si>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</si>
  <si>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</si>
  <si>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</si>
  <si>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</si>
  <si>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</si>
  <si>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</si>
  <si>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</si>
  <si>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</si>
  <si>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</si>
  <si>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</si>
  <si>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</si>
  <si>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</si>
  <si>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</si>
  <si>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</si>
  <si>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</si>
  <si>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</si>
  <si>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</si>
  <si>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</si>
  <si>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</si>
  <si>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</si>
  <si>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</si>
  <si>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</si>
  <si>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</si>
  <si>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</si>
  <si>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</si>
  <si>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</si>
  <si>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</si>
  <si>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</si>
  <si>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</si>
  <si>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</si>
  <si>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</si>
  <si>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</si>
  <si>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</si>
  <si>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</si>
  <si>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</si>
  <si>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</si>
  <si>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</si>
  <si>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</si>
  <si>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</si>
  <si>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</si>
  <si>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</si>
  <si>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</si>
  <si>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</si>
  <si>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</si>
  <si>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</si>
  <si>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</si>
  <si>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</si>
  <si>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</si>
  <si>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</si>
  <si>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</si>
  <si>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</si>
  <si>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</si>
  <si>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</si>
  <si>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</si>
  <si>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</si>
  <si>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</si>
  <si>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</si>
  <si>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</si>
  <si>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</si>
  <si>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</si>
  <si>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</si>
  <si>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</si>
  <si>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</si>
  <si>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</si>
  <si>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</si>
  <si>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</si>
  <si>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</si>
  <si>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</si>
  <si>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</si>
  <si>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</si>
  <si>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</si>
  <si>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</si>
  <si>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</si>
  <si>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</si>
  <si>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</si>
  <si>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</si>
  <si>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</si>
  <si>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</si>
  <si>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</si>
  <si>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</si>
  <si>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</si>
  <si>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</si>
  <si>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</si>
  <si>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</si>
  <si>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</si>
  <si>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</si>
  <si>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</si>
  <si>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</si>
  <si>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</si>
  <si>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</si>
  <si>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</si>
  <si>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</si>
  <si>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</si>
  <si>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</si>
  <si>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</si>
  <si>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</si>
  <si>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</si>
  <si>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</si>
  <si>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</si>
  <si>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</si>
  <si>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</si>
  <si>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</si>
  <si>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</si>
  <si>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</si>
  <si>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</si>
  <si>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</si>
  <si>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</si>
  <si>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</si>
  <si>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</si>
  <si>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</si>
  <si>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</si>
  <si>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</si>
  <si>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</si>
  <si>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</si>
  <si>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</si>
  <si>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</si>
  <si>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</si>
  <si>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</si>
  <si>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</si>
  <si>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</si>
  <si>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</si>
  <si>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</si>
  <si>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</si>
  <si>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</si>
  <si>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</si>
  <si>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</si>
  <si>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</si>
  <si>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</si>
  <si>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</si>
  <si>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</si>
  <si>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</si>
  <si>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</si>
  <si>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</si>
  <si>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</si>
  <si>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</si>
  <si>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</si>
  <si>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</si>
  <si>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</si>
  <si>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</si>
  <si>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</si>
  <si>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</si>
  <si>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</si>
  <si>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</si>
  <si>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</si>
  <si>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</si>
  <si>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</si>
  <si>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</si>
  <si>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</si>
  <si>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</si>
  <si>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</si>
  <si>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</si>
  <si>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</si>
  <si>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</si>
  <si>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</si>
  <si>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</si>
  <si>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</si>
  <si>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</si>
  <si>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</si>
  <si>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</si>
  <si>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</si>
  <si>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</si>
  <si>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</si>
  <si>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</si>
  <si>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</si>
  <si>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</si>
  <si>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</si>
  <si>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</si>
  <si>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</si>
  <si>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</si>
  <si>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</si>
  <si>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</si>
  <si>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</si>
  <si>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</si>
  <si>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</si>
  <si>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</si>
  <si>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</si>
  <si>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</si>
  <si>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</si>
  <si>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</si>
  <si>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</si>
  <si>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</si>
  <si>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</si>
  <si>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</si>
  <si>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</si>
  <si>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</si>
  <si>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</si>
  <si>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</si>
  <si>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</si>
  <si>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</si>
  <si>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</si>
  <si>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</si>
  <si>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</si>
  <si>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</si>
  <si>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</si>
  <si>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</si>
  <si>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</si>
  <si>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</si>
  <si>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</si>
  <si>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</si>
  <si>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</si>
  <si>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</si>
  <si>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</si>
  <si>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</si>
  <si>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</si>
  <si>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</si>
  <si>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</si>
  <si>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</si>
  <si>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</si>
  <si>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</si>
  <si>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</si>
  <si>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</si>
  <si>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</si>
  <si>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</si>
  <si>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</si>
  <si>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</si>
  <si>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</si>
  <si>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</si>
  <si>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</si>
  <si>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</si>
  <si>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</si>
  <si>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</si>
  <si>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</si>
  <si>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</si>
  <si>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</si>
  <si>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</si>
  <si>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</si>
  <si>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</si>
  <si>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</si>
  <si>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</si>
  <si>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</si>
  <si>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</si>
  <si>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</si>
  <si>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</si>
  <si>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</si>
  <si>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</si>
  <si>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</si>
  <si>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</si>
  <si>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</si>
  <si>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</si>
  <si>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</si>
  <si>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</si>
  <si>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</si>
  <si>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</si>
  <si>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</si>
  <si>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</si>
  <si>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</si>
  <si>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</si>
  <si>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</si>
  <si>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</si>
  <si>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</si>
  <si>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</si>
  <si>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</si>
  <si>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</si>
  <si>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</si>
  <si>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</si>
  <si>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</si>
  <si>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</si>
  <si>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</si>
  <si>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</si>
  <si>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</si>
  <si>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</si>
  <si>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</si>
  <si>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</si>
  <si>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</si>
  <si>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</si>
  <si>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</si>
  <si>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</si>
  <si>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</si>
  <si>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</si>
  <si>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</si>
  <si>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</si>
  <si>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</si>
  <si>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</si>
  <si>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</si>
  <si>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</si>
  <si>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</si>
  <si>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</si>
  <si>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</si>
  <si>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</si>
  <si>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</si>
  <si>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</si>
  <si>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</si>
  <si>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</si>
  <si>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</si>
  <si>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</si>
  <si>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</si>
  <si>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</si>
  <si>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</si>
  <si>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</si>
  <si>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</si>
  <si>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</si>
  <si>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</si>
  <si>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</si>
  <si>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</si>
  <si>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</si>
  <si>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</si>
  <si>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</si>
  <si>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</si>
  <si>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</si>
  <si>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</si>
  <si>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</si>
  <si>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</si>
  <si>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</si>
  <si>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</si>
  <si>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</si>
  <si>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</si>
  <si>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</si>
  <si>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</si>
  <si>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</si>
  <si>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</si>
  <si>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</si>
  <si>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</si>
  <si>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</si>
  <si>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</si>
  <si>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</si>
  <si>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</si>
  <si>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</si>
  <si>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</si>
  <si>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</si>
  <si>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</si>
  <si>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</si>
  <si>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</si>
  <si>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</si>
  <si>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</si>
  <si>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</si>
  <si>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</si>
  <si>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</si>
  <si>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</si>
  <si>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</si>
  <si>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</si>
  <si>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</si>
  <si>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</si>
  <si>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</si>
  <si>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</si>
  <si>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</si>
  <si>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</si>
  <si>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</si>
  <si>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</si>
  <si>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</si>
  <si>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</si>
  <si>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</si>
  <si>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</si>
  <si>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</si>
  <si>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</si>
  <si>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</si>
  <si>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</si>
  <si>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</si>
  <si>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</si>
  <si>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</si>
  <si>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</si>
  <si>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</si>
  <si>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</si>
  <si>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</si>
  <si>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</si>
  <si>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</si>
  <si>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</si>
  <si>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</si>
  <si>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</si>
  <si>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</si>
  <si>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</si>
  <si>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</si>
  <si>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</si>
  <si>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</si>
  <si>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</si>
  <si>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</si>
  <si>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</si>
  <si>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</si>
  <si>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</si>
  <si>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</si>
  <si>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</si>
  <si>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</si>
  <si>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</si>
  <si>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</si>
  <si>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</si>
  <si>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</si>
  <si>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</si>
  <si>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</si>
  <si>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</si>
  <si>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</si>
  <si>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</si>
  <si>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</si>
  <si>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</si>
  <si>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</si>
  <si>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</si>
  <si>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</si>
  <si>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</si>
  <si>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</si>
  <si>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</si>
  <si>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</si>
  <si>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</si>
  <si>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</si>
  <si>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</si>
  <si>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</si>
  <si>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</si>
  <si>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</si>
  <si>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</si>
  <si>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</si>
  <si>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</si>
  <si>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</si>
  <si>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</si>
  <si>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</si>
  <si>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</si>
  <si>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</si>
  <si>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</si>
  <si>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</si>
  <si>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</si>
  <si>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</si>
  <si>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</si>
  <si>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</si>
  <si>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</si>
  <si>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</si>
  <si>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</si>
  <si>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</si>
  <si>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</si>
  <si>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</si>
  <si>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</si>
  <si>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</si>
  <si>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</si>
  <si>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</si>
  <si>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</si>
  <si>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</si>
  <si>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</si>
  <si>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</si>
  <si>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</si>
  <si>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</si>
  <si>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</si>
  <si>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</si>
  <si>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</si>
  <si>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</si>
  <si>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</si>
  <si>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</si>
  <si>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</si>
  <si>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</si>
  <si>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</si>
  <si>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</si>
  <si>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</si>
  <si>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</si>
  <si>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</si>
  <si>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</si>
  <si>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</si>
  <si>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</si>
  <si>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</si>
  <si>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</si>
  <si>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</si>
  <si>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</si>
  <si>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</si>
  <si>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</si>
  <si>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</si>
  <si>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</si>
  <si>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</si>
  <si>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</si>
  <si>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</si>
  <si>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</si>
  <si>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</si>
  <si>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</si>
  <si>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</si>
  <si>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</si>
  <si>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</si>
  <si>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</si>
  <si>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</si>
  <si>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</si>
  <si>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</si>
  <si>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</si>
  <si>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</si>
  <si>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</si>
  <si>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</si>
  <si>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</si>
  <si>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</si>
  <si>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</si>
  <si>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</si>
  <si>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</si>
  <si>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</si>
  <si>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</si>
  <si>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</si>
  <si>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</si>
  <si>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</si>
  <si>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</si>
  <si>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</si>
  <si>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</si>
  <si>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</si>
  <si>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</si>
  <si>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</si>
  <si>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</si>
  <si>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</si>
  <si>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</si>
  <si>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</si>
  <si>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</si>
  <si>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</si>
  <si>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</si>
  <si>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</si>
  <si>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</si>
  <si>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</si>
  <si>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</si>
  <si>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</si>
  <si>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</si>
  <si>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</si>
  <si>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</si>
  <si>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</si>
  <si>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</si>
  <si>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</si>
  <si>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</si>
  <si>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</si>
  <si>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</si>
  <si>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</si>
  <si>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</si>
  <si>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</si>
  <si>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</si>
  <si>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</si>
  <si>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</si>
  <si>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</si>
  <si>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</si>
  <si>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</si>
  <si>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</si>
  <si>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</si>
  <si>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</si>
  <si>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</si>
  <si>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</si>
  <si>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</si>
  <si>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</si>
  <si>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</si>
  <si>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</si>
  <si>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</si>
  <si>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</si>
  <si>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</si>
  <si>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</si>
  <si>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</si>
  <si>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</si>
  <si>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</si>
  <si>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</si>
  <si>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</si>
  <si>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</si>
  <si>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</si>
  <si>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</si>
  <si>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</si>
  <si>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</si>
  <si>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</si>
  <si>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</si>
  <si>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</si>
  <si>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</si>
  <si>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</si>
  <si>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</si>
  <si>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</si>
  <si>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</si>
  <si>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</si>
  <si>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</si>
  <si>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</si>
  <si>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</si>
  <si>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</si>
  <si>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</si>
  <si>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</si>
  <si>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</si>
  <si>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</si>
  <si>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</si>
  <si>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</si>
  <si>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</si>
  <si>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</si>
  <si>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</si>
  <si>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</si>
  <si>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</si>
  <si>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</si>
  <si>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</si>
  <si>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</si>
  <si>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</si>
  <si>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</si>
  <si>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</si>
  <si>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</si>
  <si>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</si>
  <si>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</si>
  <si>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</si>
  <si>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</si>
  <si>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</si>
  <si>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</si>
  <si>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</si>
  <si>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</si>
  <si>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</si>
  <si>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</si>
  <si>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</si>
  <si>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</si>
  <si>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</si>
  <si>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</si>
  <si>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</si>
  <si>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</si>
  <si>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</si>
  <si>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</si>
  <si>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</si>
  <si>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</si>
  <si>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</si>
  <si>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</si>
  <si>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</si>
  <si>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</si>
  <si>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</si>
  <si>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</si>
  <si>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</si>
  <si>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</si>
  <si>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</si>
  <si>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</si>
  <si>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</si>
  <si>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</si>
  <si>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</si>
  <si>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</si>
  <si>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</si>
  <si>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</si>
  <si>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</si>
  <si>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</si>
  <si>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</si>
  <si>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</si>
  <si>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</si>
  <si>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</si>
  <si>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</si>
  <si>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</si>
  <si>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</si>
  <si>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</si>
  <si>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</si>
  <si>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</si>
  <si>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</si>
  <si>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</si>
  <si>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</si>
  <si>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</si>
  <si>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</si>
  <si>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</si>
  <si>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</si>
  <si>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</si>
  <si>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</si>
  <si>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</si>
  <si>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</si>
  <si>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</si>
  <si>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</si>
  <si>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</si>
  <si>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</si>
  <si>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</si>
  <si>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</si>
  <si>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</si>
  <si>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</si>
  <si>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</si>
  <si>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</si>
  <si>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</si>
  <si>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</si>
  <si>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</si>
  <si>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</si>
  <si>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</si>
  <si>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</si>
  <si>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</si>
  <si>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</si>
  <si>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</si>
  <si>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</si>
  <si>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</si>
  <si>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</si>
  <si>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</si>
  <si>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</si>
  <si>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</si>
  <si>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</si>
  <si>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</si>
  <si>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</si>
  <si>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</si>
  <si>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</si>
  <si>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</si>
  <si>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</si>
  <si>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</si>
  <si>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</si>
  <si>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</si>
  <si>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</si>
  <si>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</si>
  <si>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</si>
  <si>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</si>
  <si>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</si>
  <si>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</si>
  <si>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</si>
  <si>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</si>
  <si>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</si>
  <si>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</si>
  <si>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</si>
  <si>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</si>
  <si>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</si>
  <si>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</si>
  <si>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</si>
  <si>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</si>
  <si>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</si>
  <si>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</si>
  <si>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</si>
  <si>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</si>
  <si>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</si>
  <si>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</si>
  <si>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</si>
  <si>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</si>
  <si>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</si>
  <si>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</si>
  <si>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</si>
  <si>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</si>
  <si>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</si>
  <si>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</si>
  <si>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</si>
  <si>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</si>
  <si>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</si>
  <si>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</si>
  <si>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</si>
  <si>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</si>
  <si>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</si>
  <si>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</si>
  <si>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</si>
  <si>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</si>
  <si>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</si>
  <si>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</si>
  <si>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</si>
  <si>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</si>
  <si>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</si>
  <si>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</si>
  <si>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</si>
  <si>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</si>
  <si>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</si>
  <si>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</si>
  <si>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</si>
  <si>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</si>
  <si>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</si>
  <si>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</si>
  <si>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</si>
  <si>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</si>
  <si>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</si>
  <si>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</si>
  <si>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</si>
  <si>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</si>
  <si>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</si>
  <si>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</si>
  <si>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</si>
  <si>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</si>
  <si>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</si>
  <si>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</si>
  <si>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</si>
  <si>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</si>
  <si>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</si>
  <si>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</si>
  <si>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</si>
  <si>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</si>
  <si>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</si>
  <si>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</si>
  <si>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</si>
  <si>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</si>
  <si>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</si>
  <si>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</si>
  <si>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</si>
  <si>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</si>
  <si>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</si>
  <si>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</si>
  <si>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</si>
  <si>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</si>
  <si>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</si>
  <si>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</si>
  <si>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</si>
  <si>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</si>
  <si>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</si>
  <si>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</si>
  <si>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</si>
  <si>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</si>
  <si>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</si>
  <si>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</si>
  <si>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</si>
  <si>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</si>
  <si>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</si>
  <si>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</si>
  <si>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</si>
  <si>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</si>
  <si>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</si>
  <si>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</si>
  <si>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</si>
  <si>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</si>
  <si>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</si>
  <si>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</si>
  <si>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</si>
  <si>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</si>
  <si>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</si>
  <si>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</si>
  <si>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</si>
  <si>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</si>
  <si>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</si>
  <si>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</si>
  <si>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</si>
  <si>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</si>
  <si>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</si>
  <si>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</si>
  <si>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</si>
  <si>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</si>
  <si>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</si>
  <si>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</si>
  <si>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</si>
  <si>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</si>
  <si>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</si>
  <si>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</si>
  <si>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</si>
  <si>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</si>
  <si>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</si>
  <si>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</si>
  <si>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</si>
  <si>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</si>
  <si>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</si>
  <si>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</si>
  <si>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</si>
  <si>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</si>
  <si>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</si>
  <si>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</si>
  <si>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</si>
  <si>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</si>
  <si>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</si>
  <si>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</si>
  <si>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</si>
  <si>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</si>
  <si>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</si>
  <si>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</si>
  <si>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</si>
  <si>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</si>
  <si>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</si>
  <si>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</si>
  <si>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</si>
  <si>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</si>
  <si>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</si>
  <si>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</si>
  <si>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</si>
  <si>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</si>
  <si>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</si>
  <si>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</si>
  <si>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</si>
  <si>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</si>
  <si>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</si>
  <si>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</si>
  <si>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</si>
  <si>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</si>
  <si>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</si>
  <si>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</si>
  <si>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</si>
  <si>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</si>
  <si>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</si>
  <si>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</si>
  <si>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</si>
  <si>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</si>
  <si>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</si>
  <si>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</si>
  <si>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</si>
  <si>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</si>
  <si>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</si>
  <si>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</si>
  <si>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</si>
  <si>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</si>
  <si>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</si>
  <si>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</si>
  <si>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</si>
  <si>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</si>
  <si>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</si>
  <si>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</si>
  <si>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</si>
  <si>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</si>
  <si>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</si>
  <si>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</si>
  <si>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</si>
  <si>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</si>
  <si>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</si>
  <si>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</si>
  <si>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</si>
  <si>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</si>
  <si>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</si>
  <si>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</si>
  <si>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</si>
  <si>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</si>
  <si>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</si>
  <si>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</si>
  <si>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</si>
  <si>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</si>
  <si>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</si>
  <si>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</si>
  <si>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</si>
  <si>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</si>
  <si>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</si>
  <si>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</si>
  <si>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</si>
  <si>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</si>
  <si>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</si>
  <si>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</si>
  <si>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</si>
  <si>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</si>
  <si>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</si>
  <si>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</si>
  <si>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</si>
  <si>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</si>
  <si>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</si>
  <si>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</si>
  <si>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</si>
  <si>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</si>
  <si>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</si>
  <si>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</si>
  <si>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</si>
  <si>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</si>
  <si>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</si>
  <si>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</si>
  <si>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</si>
  <si>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</si>
  <si>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</si>
  <si>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</si>
  <si>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</si>
  <si>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</si>
  <si>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</si>
  <si>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</si>
  <si>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</si>
  <si>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</si>
  <si>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</si>
  <si>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</si>
  <si>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</si>
  <si>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</si>
  <si>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</si>
  <si>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</si>
  <si>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</si>
  <si>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</si>
  <si>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</si>
  <si>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</si>
  <si>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</si>
  <si>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</si>
  <si>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</si>
  <si>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</si>
  <si>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</si>
  <si>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</si>
  <si>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</si>
  <si>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</si>
  <si>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</si>
  <si>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</si>
  <si>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</si>
  <si>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</si>
  <si>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</si>
  <si>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</si>
  <si>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</si>
  <si>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</si>
  <si>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</si>
  <si>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</si>
  <si>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</si>
  <si>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</si>
  <si>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</si>
  <si>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</si>
  <si>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</si>
  <si>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</si>
  <si>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</si>
  <si>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</si>
  <si>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</si>
  <si>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</si>
  <si>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</si>
  <si>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</si>
  <si>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</si>
  <si>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</si>
  <si>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</si>
  <si>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</si>
  <si>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</si>
  <si>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</si>
  <si>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</si>
  <si>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</si>
  <si>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</si>
  <si>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</si>
  <si>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</si>
  <si>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</si>
  <si>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</si>
  <si>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</si>
  <si>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</si>
  <si>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</si>
  <si>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</si>
  <si>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</si>
  <si>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</si>
  <si>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</si>
  <si>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</si>
  <si>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</si>
  <si>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</si>
  <si>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</si>
  <si>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</si>
  <si>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</si>
  <si>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</si>
  <si>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</si>
  <si>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</si>
  <si>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</si>
  <si>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</si>
  <si>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</si>
  <si>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</si>
  <si>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</si>
  <si>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</si>
  <si>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</si>
  <si>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</si>
  <si>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</si>
  <si>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</si>
  <si>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</si>
  <si>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</si>
  <si>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</si>
  <si>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</si>
  <si>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</si>
  <si>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</si>
  <si>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</si>
  <si>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</si>
  <si>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</si>
  <si>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</si>
  <si>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</si>
  <si>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</si>
  <si>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</si>
  <si>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</si>
  <si>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</si>
  <si>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</si>
  <si>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</si>
  <si>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</si>
  <si>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</si>
  <si>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</si>
  <si>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</si>
  <si>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</si>
  <si>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</si>
  <si>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</si>
  <si>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</si>
  <si>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</si>
  <si>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</si>
  <si>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</si>
  <si>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</si>
  <si>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</si>
  <si>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</si>
  <si>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</si>
  <si>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</si>
  <si>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</si>
  <si>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</si>
  <si>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</si>
  <si>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</si>
  <si>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</si>
  <si>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</si>
  <si>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</si>
  <si>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</si>
  <si>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</si>
  <si>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</si>
  <si>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</si>
  <si>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</si>
  <si>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</si>
  <si>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</si>
  <si>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</si>
  <si>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</si>
  <si>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</si>
  <si>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</si>
  <si>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</si>
  <si>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</si>
  <si>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</si>
  <si>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</si>
  <si>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</si>
  <si>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</si>
  <si>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</si>
  <si>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</si>
  <si>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</si>
  <si>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</si>
  <si>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</si>
  <si>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</si>
  <si>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</si>
  <si>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</si>
  <si>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</si>
  <si>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</si>
  <si>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</si>
  <si>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</si>
  <si>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</si>
  <si>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</si>
  <si>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</si>
  <si>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</si>
  <si>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</si>
  <si>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</si>
  <si>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</si>
  <si>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</si>
  <si>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</si>
  <si>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</si>
  <si>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</si>
  <si>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</si>
  <si>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</si>
  <si>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</si>
  <si>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</si>
  <si>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</si>
  <si>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</si>
  <si>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</si>
  <si>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</si>
  <si>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</si>
  <si>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</si>
  <si>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</si>
  <si>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</si>
  <si>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</si>
  <si>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</si>
  <si>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</si>
  <si>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</si>
  <si>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</si>
  <si>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</si>
  <si>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</si>
  <si>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</si>
  <si>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</si>
  <si>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</si>
  <si>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</si>
  <si>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</si>
  <si>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</si>
  <si>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</si>
  <si>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</si>
  <si>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</si>
  <si>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</si>
  <si>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</si>
  <si>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</si>
  <si>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</si>
  <si>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</si>
  <si>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</si>
  <si>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</si>
  <si>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</si>
  <si>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</si>
  <si>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</si>
  <si>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</si>
  <si>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</si>
  <si>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</si>
  <si>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</si>
  <si>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</si>
  <si>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</si>
  <si>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</si>
  <si>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</si>
  <si>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</si>
  <si>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</si>
  <si>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</si>
  <si>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</si>
  <si>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</si>
  <si>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</si>
  <si>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</si>
  <si>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</si>
  <si>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</si>
  <si>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</si>
  <si>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</si>
  <si>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</si>
  <si>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</si>
  <si>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</si>
  <si>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</si>
  <si>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</si>
  <si>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</si>
  <si>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</si>
  <si>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</si>
  <si>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</si>
  <si>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</si>
  <si>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</si>
  <si>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</si>
  <si>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</si>
  <si>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</si>
  <si>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</si>
  <si>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</si>
  <si>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</si>
  <si>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</si>
  <si>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</si>
  <si>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</si>
  <si>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</si>
  <si>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</si>
  <si>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</si>
  <si>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</si>
  <si>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</si>
  <si>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</si>
  <si>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</si>
  <si>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</si>
  <si>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</si>
  <si>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</si>
  <si>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</si>
  <si>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</si>
  <si>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</si>
  <si>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</si>
  <si>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</si>
  <si>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</si>
  <si>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</si>
  <si>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</si>
  <si>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</si>
  <si>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</si>
  <si>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</si>
  <si>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</si>
  <si>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</si>
  <si>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</si>
  <si>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</si>
  <si>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</si>
  <si>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</si>
  <si>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</si>
  <si>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</si>
  <si>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</si>
  <si>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</si>
  <si>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</si>
  <si>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</si>
  <si>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</si>
  <si>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</si>
  <si>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</si>
  <si>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</si>
  <si>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</si>
  <si>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</si>
  <si>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</si>
  <si>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</si>
  <si>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</si>
  <si>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</si>
  <si>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</si>
  <si>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</si>
  <si>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</si>
  <si>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</si>
  <si>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</si>
  <si>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</si>
  <si>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</si>
  <si>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</si>
  <si>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</si>
  <si>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</si>
  <si>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</si>
  <si>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</si>
  <si>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</si>
  <si>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</si>
  <si>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</si>
  <si>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</si>
  <si>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</si>
  <si>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</si>
  <si>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</si>
  <si>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</si>
  <si>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</si>
  <si>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</si>
  <si>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</si>
  <si>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</si>
  <si>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</si>
  <si>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</si>
  <si>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</si>
  <si>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</si>
  <si>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</si>
  <si>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</si>
  <si>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</si>
  <si>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</si>
  <si>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</si>
  <si>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</si>
  <si>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</si>
  <si>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</si>
  <si>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</si>
  <si>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</si>
  <si>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</si>
  <si>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</si>
  <si>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</si>
  <si>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</si>
  <si>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</si>
  <si>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</si>
  <si>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</si>
  <si>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</si>
  <si>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</si>
  <si>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</si>
  <si>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</si>
  <si>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</si>
  <si>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</si>
  <si>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</si>
  <si>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</si>
  <si>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</si>
  <si>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</si>
  <si>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</si>
  <si>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</si>
  <si>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</si>
  <si>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</si>
  <si>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</si>
  <si>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</si>
  <si>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</si>
  <si>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</si>
  <si>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</si>
  <si>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</si>
  <si>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</si>
  <si>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</si>
  <si>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</si>
  <si>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</si>
  <si>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</si>
  <si>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</si>
  <si>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</si>
  <si>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</si>
  <si>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</si>
  <si>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</si>
  <si>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</si>
  <si>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</si>
  <si>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</si>
  <si>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</si>
  <si>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</si>
  <si>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</si>
  <si>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</si>
  <si>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</si>
  <si>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</si>
  <si>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</si>
  <si>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</si>
  <si>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</si>
  <si>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</si>
  <si>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</si>
  <si>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</si>
  <si>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</si>
  <si>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</si>
  <si>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</si>
  <si>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</si>
  <si>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</si>
  <si>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</si>
  <si>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</si>
  <si>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</si>
  <si>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</si>
  <si>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</si>
  <si>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</si>
  <si>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</si>
  <si>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</si>
  <si>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</si>
  <si>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</si>
  <si>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</si>
  <si>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</si>
  <si>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</si>
  <si>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</si>
  <si>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</si>
  <si>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</si>
  <si>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</si>
  <si>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</si>
  <si>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</si>
  <si>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</si>
  <si>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</si>
  <si>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</si>
  <si>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</si>
  <si>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</si>
  <si>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</si>
  <si>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</si>
  <si>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</si>
  <si>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</si>
  <si>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</si>
  <si>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</si>
  <si>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</si>
  <si>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</si>
  <si>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</si>
  <si>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</si>
  <si>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</si>
  <si>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</si>
  <si>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</si>
  <si>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</si>
  <si>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</si>
  <si>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</si>
  <si>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</si>
  <si>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</si>
  <si>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</si>
  <si>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</si>
  <si>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</si>
  <si>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</si>
  <si>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</si>
  <si>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</si>
  <si>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</si>
  <si>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</si>
  <si>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</si>
  <si>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</si>
  <si>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</si>
  <si>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</si>
  <si>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</si>
  <si>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</si>
  <si>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</si>
  <si>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</si>
  <si>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</si>
  <si>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</si>
  <si>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</si>
  <si>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</si>
  <si>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</si>
  <si>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</si>
  <si>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</si>
  <si>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</si>
  <si>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</si>
  <si>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</si>
  <si>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</si>
  <si>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</si>
  <si>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</si>
  <si>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</si>
  <si>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</si>
  <si>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</si>
  <si>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</si>
  <si>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</si>
  <si>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</si>
  <si>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</si>
  <si>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</si>
  <si>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</si>
  <si>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</si>
  <si>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</si>
  <si>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</si>
  <si>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</si>
  <si>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</si>
  <si>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</si>
  <si>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</si>
  <si>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</si>
  <si>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</si>
  <si>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</si>
  <si>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</si>
  <si>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</si>
  <si>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</si>
  <si>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</si>
  <si>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</si>
  <si>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</si>
  <si>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</si>
  <si>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</si>
  <si>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</si>
  <si>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</si>
  <si>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</si>
  <si>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</si>
  <si>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</si>
  <si>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</si>
  <si>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</si>
  <si>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</si>
  <si>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</si>
  <si>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</si>
  <si>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</si>
  <si>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</si>
  <si>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</si>
  <si>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</si>
  <si>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</si>
  <si>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</si>
  <si>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</si>
  <si>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</si>
  <si>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</si>
  <si>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</si>
  <si>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</si>
  <si>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</si>
  <si>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</si>
  <si>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</si>
  <si>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</si>
  <si>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</si>
  <si>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</si>
  <si>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</si>
  <si>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</si>
  <si>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</si>
  <si>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</si>
  <si>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</si>
  <si>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</si>
  <si>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</si>
  <si>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</si>
  <si>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</si>
  <si>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</si>
  <si>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</si>
  <si>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</si>
  <si>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</si>
  <si>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</si>
  <si>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</si>
  <si>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</si>
  <si>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</si>
  <si>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</si>
  <si>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</si>
  <si>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</si>
  <si>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</si>
  <si>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</si>
  <si>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</si>
  <si>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</si>
  <si>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</si>
  <si>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</si>
  <si>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</si>
  <si>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</si>
  <si>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</si>
  <si>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</si>
  <si>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</si>
  <si>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</si>
  <si>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</si>
  <si>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</si>
  <si>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</si>
  <si>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</si>
  <si>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</si>
  <si>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</si>
  <si>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</si>
  <si>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</si>
  <si>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</si>
  <si>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</si>
  <si>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</si>
  <si>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</si>
  <si>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</si>
  <si>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</si>
  <si>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</si>
  <si>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</si>
  <si>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</si>
  <si>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</si>
  <si>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</si>
  <si>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</si>
  <si>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</si>
  <si>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</si>
  <si>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</si>
  <si>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</si>
  <si>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</si>
  <si>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</si>
  <si>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</si>
  <si>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</si>
  <si>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</si>
  <si>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</si>
  <si>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</si>
  <si>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</si>
  <si>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</si>
  <si>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</si>
  <si>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</si>
  <si>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</si>
  <si>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</si>
  <si>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</si>
  <si>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</si>
  <si>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</si>
  <si>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</si>
  <si>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</si>
  <si>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</si>
  <si>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</si>
  <si>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</si>
  <si>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</si>
  <si>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</si>
  <si>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</si>
  <si>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</si>
  <si>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</si>
  <si>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</si>
  <si>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</si>
  <si>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</si>
  <si>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</si>
  <si>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</si>
  <si>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</si>
  <si>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</si>
  <si>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</si>
  <si>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</si>
  <si>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</si>
  <si>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</si>
  <si>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</si>
  <si>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</si>
  <si>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</si>
  <si>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</si>
  <si>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</si>
  <si>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</si>
  <si>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</si>
  <si>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</si>
  <si>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</si>
  <si>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</si>
  <si>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</si>
  <si>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</si>
  <si>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</si>
  <si>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</si>
  <si>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</si>
  <si>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</si>
  <si>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</si>
  <si>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</si>
  <si>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</si>
  <si>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</si>
  <si>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</si>
  <si>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</si>
  <si>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</si>
  <si>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</si>
  <si>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</si>
  <si>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</si>
  <si>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</si>
  <si>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</si>
  <si>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</si>
  <si>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</si>
  <si>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</si>
  <si>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</si>
  <si>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</si>
  <si>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</si>
  <si>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</si>
  <si>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</si>
  <si>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</si>
  <si>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</si>
  <si>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</si>
  <si>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</si>
  <si>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</si>
  <si>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</si>
  <si>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</si>
  <si>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</si>
  <si>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</si>
  <si>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</si>
  <si>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</si>
  <si>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</si>
  <si>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</si>
  <si>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</si>
  <si>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</si>
  <si>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</si>
  <si>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</si>
  <si>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</si>
  <si>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</si>
  <si>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</si>
  <si>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</si>
  <si>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</si>
  <si>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</si>
  <si>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</si>
  <si>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</si>
  <si>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</si>
  <si>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</si>
  <si>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</si>
  <si>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</si>
  <si>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</si>
  <si>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</si>
  <si>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</si>
  <si>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</si>
  <si>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</si>
  <si>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</si>
  <si>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</si>
  <si>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</si>
  <si>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</si>
  <si>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</si>
  <si>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</si>
  <si>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</si>
  <si>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</si>
  <si>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</si>
  <si>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</si>
  <si>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</si>
  <si>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</si>
  <si>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</si>
  <si>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</si>
  <si>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</si>
  <si>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</si>
  <si>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</si>
  <si>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</si>
  <si>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</si>
  <si>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</si>
  <si>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</si>
  <si>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</si>
  <si>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</si>
  <si>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</si>
  <si>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</si>
  <si>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</si>
  <si>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</si>
  <si>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</si>
  <si>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</si>
  <si>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</si>
  <si>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</si>
  <si>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</si>
  <si>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</si>
  <si>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</si>
  <si>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</si>
  <si>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</si>
  <si>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</si>
  <si>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</si>
  <si>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</si>
  <si>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</si>
  <si>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</si>
  <si>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</si>
  <si>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</si>
  <si>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</si>
  <si>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</si>
  <si>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</si>
  <si>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</si>
  <si>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</si>
  <si>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</si>
  <si>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</si>
  <si>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</si>
  <si>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</si>
  <si>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</si>
  <si>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</si>
  <si>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</si>
  <si>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</si>
  <si>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</si>
  <si>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</si>
  <si>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</si>
  <si>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</si>
  <si>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</si>
  <si>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</si>
  <si>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</si>
  <si>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</si>
  <si>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</si>
  <si>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</si>
  <si>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</si>
  <si>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</si>
  <si>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</si>
  <si>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</si>
  <si>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</si>
  <si>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</si>
  <si>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</si>
  <si>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</si>
  <si>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</si>
  <si>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</si>
  <si>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</si>
  <si>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</si>
  <si>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</si>
  <si>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</si>
  <si>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</si>
  <si>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</si>
  <si>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</si>
  <si>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</si>
  <si>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</si>
  <si>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</si>
  <si>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</si>
  <si>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</si>
  <si>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</si>
  <si>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</si>
  <si>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</si>
  <si>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</si>
  <si>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</si>
  <si>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</si>
  <si>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</si>
  <si>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</si>
  <si>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</si>
  <si>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</si>
  <si>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</si>
  <si>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</si>
  <si>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</si>
  <si>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</si>
  <si>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</si>
  <si>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</si>
  <si>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</si>
  <si>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</si>
  <si>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</si>
  <si>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</si>
  <si>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</si>
  <si>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</si>
  <si>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</si>
  <si>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</si>
  <si>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</si>
  <si>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</si>
  <si>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</si>
  <si>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</si>
  <si>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</si>
  <si>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</si>
  <si>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</si>
  <si>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</si>
  <si>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</si>
  <si>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</si>
  <si>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</si>
  <si>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</si>
  <si>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</si>
  <si>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</si>
  <si>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</si>
  <si>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</si>
  <si>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</si>
  <si>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</si>
  <si>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</si>
  <si>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</si>
  <si>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</si>
  <si>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</si>
  <si>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</si>
  <si>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</si>
  <si>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</si>
  <si>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</si>
  <si>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</si>
  <si>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</si>
  <si>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</si>
  <si>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</si>
  <si>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</si>
  <si>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</si>
  <si>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</si>
  <si>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</si>
  <si>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</si>
  <si>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</si>
  <si>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</si>
  <si>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</si>
  <si>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</si>
  <si>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</si>
  <si>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</si>
  <si>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</si>
  <si>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</si>
  <si>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</si>
  <si>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</si>
  <si>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</si>
  <si>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</si>
  <si>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</si>
  <si>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</si>
  <si>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</si>
  <si>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</si>
  <si>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</si>
  <si>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</si>
  <si>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</si>
  <si>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</si>
  <si>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</si>
  <si>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</si>
  <si>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</si>
  <si>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</si>
  <si>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</si>
  <si>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</si>
  <si>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</si>
  <si>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</si>
  <si>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</si>
  <si>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</si>
  <si>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</si>
  <si>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</si>
  <si>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</si>
  <si>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</si>
  <si>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</si>
  <si>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</si>
  <si>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</si>
  <si>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</si>
  <si>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</si>
  <si>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</si>
  <si>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</si>
  <si>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</si>
  <si>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</si>
  <si>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</si>
  <si>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</si>
  <si>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</si>
  <si>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</si>
  <si>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</si>
  <si>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</si>
  <si>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</si>
  <si>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</si>
  <si>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</si>
  <si>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</si>
  <si>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</si>
  <si>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</si>
  <si>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</si>
  <si>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</si>
  <si>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</si>
  <si>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</si>
  <si>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</si>
  <si>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</si>
  <si>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</si>
  <si>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</si>
  <si>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</si>
  <si>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</si>
  <si>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</si>
  <si>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</si>
  <si>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</si>
  <si>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</si>
  <si>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</si>
  <si>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</si>
  <si>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</si>
  <si>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</si>
  <si>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</si>
  <si>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</si>
  <si>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</si>
  <si>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</si>
  <si>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</si>
  <si>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</si>
  <si>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</si>
  <si>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</si>
  <si>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</si>
  <si>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</si>
  <si>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</si>
  <si>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</si>
  <si>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</si>
  <si>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</si>
  <si>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</si>
  <si>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</si>
  <si>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</si>
  <si>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</si>
  <si>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</si>
  <si>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</si>
  <si>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</si>
  <si>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</si>
  <si>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</si>
  <si>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</si>
  <si>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</si>
  <si>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</si>
  <si>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</si>
  <si>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</si>
  <si>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</si>
  <si>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</si>
  <si>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</si>
  <si>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</si>
  <si>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</si>
  <si>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</si>
  <si>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</si>
  <si>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</si>
  <si>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</si>
  <si>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</si>
  <si>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</si>
  <si>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</si>
  <si>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</si>
  <si>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</si>
  <si>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</si>
  <si>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</si>
  <si>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</si>
  <si>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</si>
  <si>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</si>
  <si>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</si>
  <si>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</si>
  <si>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</si>
  <si>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</si>
  <si>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</si>
  <si>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</si>
  <si>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</si>
  <si>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</si>
  <si>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</si>
  <si>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</si>
  <si>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</si>
  <si>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</si>
  <si>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</si>
  <si>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</si>
  <si>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</si>
  <si>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</si>
  <si>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</si>
  <si>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</si>
  <si>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</si>
  <si>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</si>
  <si>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</si>
  <si>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</si>
  <si>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</si>
  <si>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</si>
  <si>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</si>
  <si>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</si>
  <si>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</si>
  <si>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</si>
  <si>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</si>
  <si>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</si>
  <si>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</si>
  <si>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</si>
  <si>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</si>
  <si>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</si>
  <si>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</si>
  <si>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</si>
  <si>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</si>
  <si>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</si>
  <si>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</si>
  <si>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</si>
  <si>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</si>
  <si>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</si>
  <si>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</si>
  <si>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</si>
  <si>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</si>
  <si>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</si>
  <si>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</si>
  <si>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</si>
  <si>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</si>
  <si>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</si>
  <si>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</si>
  <si>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</si>
  <si>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</si>
  <si>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</si>
  <si>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</si>
  <si>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</si>
  <si>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</si>
  <si>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</si>
  <si>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</si>
  <si>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</si>
  <si>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</si>
  <si>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</si>
  <si>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</si>
  <si>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</si>
  <si>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</si>
  <si>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</si>
  <si>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</si>
  <si>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</si>
  <si>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</si>
  <si>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</si>
  <si>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</si>
  <si>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</si>
  <si>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</si>
  <si>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</si>
  <si>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</si>
  <si>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</si>
  <si>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</si>
  <si>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</si>
  <si>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</si>
  <si>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</si>
  <si>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</si>
  <si>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</si>
  <si>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</si>
  <si>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</si>
  <si>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</si>
  <si>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</si>
  <si>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</si>
  <si>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</si>
  <si>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</si>
  <si>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</si>
  <si>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</si>
  <si>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</si>
  <si>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</si>
  <si>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</si>
  <si>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</si>
  <si>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</si>
  <si>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</si>
  <si>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</si>
  <si>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</si>
  <si>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</si>
  <si>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</si>
  <si>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</si>
  <si>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</si>
  <si>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</si>
  <si>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</si>
  <si>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</si>
  <si>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</si>
  <si>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</si>
  <si>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</si>
  <si>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</si>
  <si>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</si>
  <si>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</si>
  <si>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</si>
  <si>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</si>
  <si>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</si>
  <si>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</si>
  <si>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</si>
  <si>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</si>
  <si>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</si>
  <si>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</si>
  <si>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</si>
  <si>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</si>
  <si>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</si>
  <si>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</si>
  <si>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</si>
  <si>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</si>
  <si>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</si>
  <si>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</si>
  <si>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</si>
  <si>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</si>
  <si>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</si>
  <si>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</si>
  <si>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</si>
  <si>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</si>
  <si>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</si>
  <si>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</si>
  <si>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</si>
  <si>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</si>
  <si>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</si>
  <si>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</si>
  <si>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</si>
  <si>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</si>
  <si>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</si>
  <si>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</si>
  <si>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</si>
  <si>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</si>
  <si>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</si>
  <si>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</si>
  <si>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</si>
  <si>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</si>
  <si>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</si>
  <si>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</si>
  <si>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</si>
  <si>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</si>
  <si>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</si>
  <si>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</si>
  <si>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</si>
  <si>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</si>
  <si>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</si>
  <si>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</si>
  <si>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</si>
  <si>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</si>
  <si>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</si>
  <si>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</si>
  <si>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</si>
  <si>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</si>
  <si>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</si>
  <si>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</si>
  <si>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</si>
  <si>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</si>
  <si>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</si>
  <si>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</si>
  <si>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</si>
  <si>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</si>
  <si>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</si>
  <si>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</si>
  <si>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</si>
  <si>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</si>
  <si>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</si>
  <si>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</si>
  <si>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</si>
  <si>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</si>
  <si>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</si>
  <si>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</si>
  <si>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</si>
  <si>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</si>
  <si>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</si>
  <si>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</si>
  <si>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</si>
  <si>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</si>
  <si>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</si>
  <si>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</si>
  <si>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</si>
  <si>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</si>
  <si>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</si>
  <si>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</si>
  <si>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</si>
  <si>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</si>
  <si>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</si>
  <si>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</si>
  <si>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</si>
  <si>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</si>
  <si>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</si>
  <si>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</si>
  <si>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</si>
  <si>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</si>
  <si>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</si>
  <si>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</si>
  <si>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</si>
  <si>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</si>
  <si>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</si>
  <si>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</si>
  <si>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</si>
  <si>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</si>
  <si>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</si>
  <si>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</si>
  <si>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</si>
  <si>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</si>
  <si>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</si>
  <si>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</si>
  <si>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</si>
  <si>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</si>
  <si>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</si>
  <si>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</si>
  <si>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</si>
  <si>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</si>
  <si>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</si>
  <si>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</si>
  <si>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</si>
  <si>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</si>
  <si>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</si>
  <si>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</si>
  <si>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</si>
  <si>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</si>
  <si>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</si>
  <si>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</si>
  <si>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</si>
  <si>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</si>
  <si>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</si>
  <si>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</si>
  <si>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</si>
  <si>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</si>
  <si>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</si>
  <si>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</si>
  <si>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</si>
  <si>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</si>
  <si>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</si>
  <si>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</si>
  <si>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</si>
  <si>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</si>
  <si>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</si>
  <si>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</si>
  <si>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</si>
  <si>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</si>
  <si>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</si>
  <si>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</si>
  <si>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</si>
  <si>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</si>
  <si>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</si>
  <si>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</si>
  <si>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</si>
  <si>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</si>
  <si>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</si>
  <si>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</si>
  <si>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</si>
  <si>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</si>
  <si>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</si>
  <si>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</si>
  <si>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</si>
  <si>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</si>
  <si>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</si>
  <si>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</si>
  <si>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</si>
  <si>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</si>
  <si>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</si>
  <si>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</si>
  <si>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</si>
  <si>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</si>
  <si>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</si>
  <si>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</si>
  <si>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</si>
  <si>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</si>
  <si>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</si>
  <si>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</si>
  <si>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</si>
  <si>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</si>
  <si>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</si>
  <si>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</si>
  <si>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</si>
  <si>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</si>
  <si>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</si>
  <si>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</si>
  <si>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</si>
  <si>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</si>
  <si>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</si>
  <si>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</si>
  <si>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</si>
  <si>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</si>
  <si>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</si>
  <si>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</si>
  <si>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</si>
  <si>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</si>
  <si>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</si>
  <si>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</si>
  <si>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</si>
  <si>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</si>
  <si>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</si>
  <si>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</si>
  <si>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</si>
  <si>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</si>
  <si>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</si>
  <si>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</si>
  <si>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</si>
  <si>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</si>
  <si>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</si>
  <si>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</si>
  <si>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</si>
  <si>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</si>
  <si>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</si>
  <si>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</si>
  <si>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</si>
  <si>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</si>
  <si>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</si>
  <si>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</si>
  <si>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</si>
  <si>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</si>
  <si>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</si>
  <si>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</si>
  <si>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</si>
  <si>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</si>
  <si>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</si>
  <si>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</si>
  <si>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</si>
  <si>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</si>
  <si>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</si>
  <si>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</si>
  <si>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</si>
  <si>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</si>
  <si>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</si>
  <si>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</si>
  <si>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</si>
  <si>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</si>
  <si>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</si>
  <si>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</si>
  <si>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</si>
  <si>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</si>
  <si>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</si>
  <si>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</si>
  <si>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</si>
  <si>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</si>
  <si>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</si>
  <si>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</si>
  <si>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</si>
  <si>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</si>
  <si>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</si>
  <si>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</si>
  <si>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</si>
  <si>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</si>
  <si>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</si>
  <si>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</si>
  <si>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</si>
  <si>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</si>
  <si>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</si>
  <si>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</si>
  <si>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</si>
  <si>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</si>
  <si>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</si>
  <si>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</si>
  <si>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</si>
  <si>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</si>
  <si>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</si>
  <si>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</si>
  <si>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</si>
  <si>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</si>
  <si>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</si>
  <si>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</si>
  <si>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</si>
  <si>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</si>
  <si>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</si>
  <si>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</si>
  <si>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</si>
  <si>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</si>
  <si>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</si>
  <si>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</si>
  <si>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</si>
  <si>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</si>
  <si>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</si>
  <si>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</si>
  <si>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</si>
  <si>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</si>
  <si>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</si>
  <si>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</si>
  <si>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</si>
  <si>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</si>
  <si>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</si>
  <si>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</si>
  <si>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</si>
  <si>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</si>
  <si>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</si>
  <si>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</si>
  <si>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</si>
  <si>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</si>
  <si>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</si>
  <si>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</si>
  <si>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</si>
  <si>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</si>
  <si>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</si>
  <si>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</si>
  <si>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</si>
  <si>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</si>
  <si>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</si>
  <si>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</si>
  <si>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</si>
  <si>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</si>
  <si>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</si>
  <si>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</si>
  <si>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</si>
  <si>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</si>
  <si>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</si>
  <si>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</si>
  <si>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</si>
  <si>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</si>
  <si>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</si>
  <si>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</si>
  <si>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</si>
  <si>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</si>
  <si>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</si>
  <si>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</si>
  <si>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</si>
  <si>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</si>
  <si>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</si>
  <si>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</si>
  <si>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</si>
  <si>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</si>
  <si>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</si>
  <si>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</si>
  <si>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</si>
  <si>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</si>
  <si>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</si>
  <si>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</si>
  <si>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</si>
  <si>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</si>
  <si>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</si>
  <si>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</si>
  <si>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</si>
  <si>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</si>
  <si>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</si>
  <si>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</si>
  <si>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</si>
  <si>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</si>
  <si>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</si>
  <si>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</si>
  <si>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</si>
  <si>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</si>
  <si>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</si>
  <si>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</si>
  <si>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</si>
  <si>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</si>
  <si>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</si>
  <si>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</si>
  <si>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</si>
  <si>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</si>
  <si>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</si>
  <si>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</si>
  <si>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</si>
  <si>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</si>
  <si>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</si>
  <si>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</si>
  <si>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</si>
  <si>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</si>
  <si>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</si>
  <si>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</si>
  <si>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</si>
  <si>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</si>
  <si>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</si>
  <si>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</si>
  <si>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</si>
  <si>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</si>
  <si>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</si>
  <si>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</si>
  <si>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</si>
  <si>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</si>
  <si>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</si>
  <si>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</si>
  <si>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</si>
  <si>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</si>
  <si>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</si>
  <si>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</si>
  <si>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</si>
  <si>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</si>
  <si>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</si>
  <si>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</si>
  <si>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</si>
  <si>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</si>
  <si>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</si>
  <si>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</si>
  <si>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</si>
  <si>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</si>
  <si>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</si>
  <si>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</si>
  <si>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</si>
  <si>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</si>
  <si>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</si>
  <si>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</si>
  <si>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</si>
  <si>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</si>
  <si>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</si>
  <si>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</si>
  <si>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</si>
  <si>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</si>
  <si>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</si>
  <si>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</si>
  <si>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</si>
  <si>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</si>
  <si>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</si>
  <si>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</si>
  <si>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</si>
  <si>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</si>
  <si>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</si>
  <si>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</si>
  <si>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</si>
  <si>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</si>
  <si>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</si>
  <si>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</si>
  <si>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</si>
  <si>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</si>
  <si>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</si>
  <si>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</si>
  <si>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</si>
  <si>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</si>
  <si>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</si>
  <si>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</si>
  <si>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</si>
  <si>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</si>
  <si>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</si>
  <si>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</si>
  <si>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</si>
  <si>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</si>
  <si>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</si>
  <si>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</si>
  <si>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</si>
  <si>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</si>
  <si>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</si>
  <si>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</si>
  <si>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</si>
  <si>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</si>
  <si>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</si>
  <si>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</si>
  <si>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</si>
  <si>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</si>
  <si>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</si>
  <si>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</si>
  <si>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</si>
  <si>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</si>
  <si>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</si>
  <si>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</si>
  <si>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</si>
  <si>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</si>
  <si>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</si>
  <si>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</si>
  <si>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</si>
  <si>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</si>
  <si>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</si>
  <si>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</si>
  <si>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</si>
  <si>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</si>
  <si>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</si>
  <si>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</si>
  <si>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</si>
  <si>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</si>
  <si>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</si>
  <si>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</si>
  <si>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</si>
  <si>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</si>
  <si>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</si>
  <si>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</si>
  <si>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</si>
  <si>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</si>
  <si>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</si>
  <si>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</si>
  <si>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</si>
  <si>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</si>
  <si>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</si>
  <si>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</si>
  <si>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</si>
  <si>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</si>
  <si>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</si>
  <si>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</si>
  <si>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</si>
  <si>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</si>
  <si>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</si>
  <si>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</si>
  <si>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</si>
  <si>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</si>
  <si>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</si>
  <si>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</si>
  <si>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</si>
  <si>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</si>
  <si>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</si>
  <si>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</si>
  <si>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</si>
  <si>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</si>
  <si>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</si>
  <si>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</si>
  <si>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</si>
  <si>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</si>
  <si>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</si>
  <si>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</si>
  <si>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</si>
  <si>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</si>
  <si>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</si>
  <si>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</si>
  <si>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</si>
  <si>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</si>
  <si>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</si>
  <si>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</si>
  <si>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</si>
  <si>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</si>
  <si>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</si>
  <si>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</si>
  <si>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</si>
  <si>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</si>
  <si>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</si>
  <si>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</si>
  <si>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</si>
  <si>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</si>
  <si>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</si>
  <si>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</si>
  <si>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</si>
  <si>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</si>
  <si>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</si>
  <si>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</si>
  <si>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</si>
  <si>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</si>
  <si>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</si>
  <si>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</si>
  <si>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</si>
  <si>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</si>
  <si>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</si>
  <si>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</si>
  <si>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</si>
  <si>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</si>
  <si>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</si>
  <si>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</si>
  <si>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</si>
  <si>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</si>
  <si>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</si>
  <si>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</si>
  <si>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</si>
  <si>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</si>
  <si>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</si>
  <si>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</si>
  <si>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</si>
  <si>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</si>
  <si>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</si>
  <si>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</si>
  <si>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</si>
  <si>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</si>
  <si>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</si>
  <si>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</si>
  <si>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</si>
  <si>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</si>
  <si>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</si>
  <si>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</si>
  <si>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</si>
  <si>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</si>
  <si>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</si>
  <si>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</si>
  <si>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</si>
  <si>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</si>
  <si>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</si>
  <si>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</si>
  <si>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</si>
  <si>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</si>
  <si>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</si>
  <si>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</si>
  <si>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</si>
  <si>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</si>
  <si>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</si>
  <si>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</si>
  <si>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</si>
  <si>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</si>
  <si>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</si>
  <si>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</si>
  <si>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</si>
  <si>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</si>
  <si>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</si>
  <si>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</si>
  <si>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</si>
  <si>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</si>
  <si>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</si>
  <si>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</si>
  <si>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</si>
  <si>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</si>
  <si>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</si>
  <si>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</si>
  <si>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</si>
  <si>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</si>
  <si>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</si>
  <si>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</si>
  <si>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</si>
  <si>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</si>
  <si>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</si>
  <si>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</si>
  <si>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</si>
  <si>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</si>
  <si>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</si>
  <si>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</si>
  <si>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</si>
  <si>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</si>
  <si>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</si>
  <si>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</si>
  <si>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</si>
  <si>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</si>
  <si>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</si>
  <si>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</si>
  <si>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</si>
  <si>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</si>
  <si>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</si>
  <si>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</si>
  <si>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</si>
  <si>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</si>
  <si>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</si>
  <si>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</si>
  <si>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</si>
  <si>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</si>
  <si>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</si>
  <si>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</si>
  <si>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</si>
  <si>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</si>
  <si>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</si>
  <si>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</si>
  <si>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</si>
  <si>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</si>
  <si>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</si>
  <si>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</si>
  <si>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</si>
  <si>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</si>
  <si>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</si>
  <si>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</si>
  <si>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</si>
  <si>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</si>
  <si>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</si>
  <si>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</si>
  <si>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</si>
  <si>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</si>
  <si>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</si>
  <si>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</si>
  <si>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</si>
  <si>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</si>
  <si>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</si>
  <si>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</si>
  <si>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</si>
  <si>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</si>
  <si>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</si>
  <si>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</si>
  <si>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</si>
  <si>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</si>
  <si>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</si>
  <si>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</si>
  <si>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</si>
  <si>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</si>
  <si>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</si>
  <si>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</si>
  <si>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</si>
  <si>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</si>
  <si>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</si>
  <si>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</si>
  <si>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</si>
  <si>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</si>
  <si>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</si>
  <si>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</si>
  <si>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</si>
  <si>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</si>
  <si>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</si>
  <si>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</si>
  <si>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</si>
  <si>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</si>
  <si>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</si>
  <si>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</si>
  <si>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</si>
  <si>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</si>
  <si>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</si>
  <si>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</si>
  <si>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</si>
  <si>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</si>
  <si>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</si>
  <si>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</si>
  <si>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</si>
  <si>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</si>
  <si>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</si>
  <si>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</si>
  <si>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</si>
  <si>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</si>
  <si>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</si>
  <si>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</si>
  <si>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</si>
  <si>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</si>
  <si>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</si>
  <si>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</si>
  <si>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</si>
  <si>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</si>
  <si>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</si>
  <si>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</si>
  <si>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</si>
  <si>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</si>
  <si>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</si>
  <si>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</si>
  <si>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</si>
  <si>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</si>
  <si>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</si>
  <si>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</si>
  <si>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</si>
  <si>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</si>
  <si>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</si>
  <si>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</si>
  <si>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</si>
  <si>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</si>
  <si>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</si>
  <si>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</si>
  <si>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</si>
  <si>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</si>
  <si>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</si>
  <si>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</si>
  <si>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</si>
  <si>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</si>
  <si>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</si>
  <si>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</si>
  <si>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</si>
  <si>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</si>
  <si>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</si>
  <si>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</si>
  <si>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</si>
  <si>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</si>
  <si>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</si>
  <si>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</si>
  <si>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</si>
  <si>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</si>
  <si>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</si>
  <si>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</si>
  <si>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</si>
  <si>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</si>
  <si>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</si>
  <si>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</si>
  <si>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</si>
  <si>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</si>
  <si>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</si>
  <si>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</si>
  <si>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</si>
  <si>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</si>
  <si>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</si>
  <si>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</si>
  <si>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</si>
  <si>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</si>
  <si>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</si>
  <si>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</si>
  <si>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</si>
  <si>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</si>
  <si>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</si>
  <si>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</si>
  <si>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</si>
  <si>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</si>
  <si>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</si>
  <si>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</si>
  <si>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</si>
  <si>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</si>
  <si>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</si>
  <si>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</si>
  <si>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</si>
  <si>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</si>
  <si>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</si>
  <si>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</si>
  <si>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</si>
  <si>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</si>
  <si>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</si>
  <si>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</si>
  <si>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</si>
  <si>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</si>
  <si>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</si>
  <si>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</si>
  <si>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</si>
  <si>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</si>
  <si>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</si>
  <si>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</si>
  <si>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</si>
  <si>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</si>
  <si>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</si>
  <si>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</si>
  <si>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</si>
  <si>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</si>
  <si>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</si>
  <si>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</si>
  <si>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</si>
  <si>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</si>
  <si>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</si>
  <si>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</si>
  <si>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</si>
  <si>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</si>
  <si>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</si>
  <si>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</si>
  <si>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</si>
  <si>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</si>
  <si>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</si>
  <si>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</si>
  <si>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</si>
  <si>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</si>
  <si>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</si>
  <si>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</si>
  <si>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</si>
  <si>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</si>
  <si>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</si>
  <si>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</si>
  <si>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</si>
  <si>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</si>
  <si>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</si>
  <si>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</si>
  <si>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</si>
  <si>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</si>
  <si>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</si>
  <si>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</si>
  <si>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</si>
  <si>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</si>
  <si>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</si>
  <si>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</si>
  <si>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</si>
  <si>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</si>
  <si>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</si>
  <si>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</si>
  <si>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</si>
  <si>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</si>
  <si>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</si>
  <si>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</si>
  <si>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</si>
  <si>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</si>
  <si>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</si>
  <si>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</si>
  <si>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</si>
  <si>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</si>
  <si>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</si>
  <si>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</si>
  <si>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</si>
  <si>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</si>
  <si>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</si>
  <si>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</si>
  <si>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</si>
  <si>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</si>
  <si>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</si>
  <si>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</si>
  <si>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</si>
  <si>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</si>
  <si>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</si>
  <si>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</si>
  <si>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</si>
  <si>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</si>
  <si>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</si>
  <si>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</si>
  <si>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</si>
  <si>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</si>
  <si>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</si>
  <si>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</si>
  <si>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</si>
  <si>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</si>
  <si>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</si>
  <si>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</si>
  <si>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</si>
  <si>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</si>
  <si>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</si>
  <si>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</si>
  <si>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</si>
  <si>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</si>
  <si>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</si>
  <si>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</si>
  <si>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</si>
  <si>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</si>
  <si>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</si>
  <si>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</si>
  <si>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</si>
  <si>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</si>
  <si>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</si>
  <si>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</si>
  <si>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</si>
  <si>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</si>
  <si>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</si>
  <si>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</si>
  <si>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</si>
  <si>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</si>
  <si>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</si>
  <si>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</si>
  <si>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</si>
  <si>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</si>
  <si>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</si>
  <si>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</si>
  <si>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</si>
  <si>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</si>
  <si>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</si>
  <si>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</si>
  <si>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</si>
  <si>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</si>
  <si>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</si>
  <si>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</si>
  <si>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</si>
  <si>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</si>
  <si>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</si>
  <si>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</si>
  <si>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</si>
  <si>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</si>
  <si>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</si>
  <si>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</si>
  <si>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</si>
  <si>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</si>
  <si>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</si>
  <si>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</si>
  <si>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</si>
  <si>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</si>
  <si>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</si>
  <si>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</si>
  <si>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</si>
  <si>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</si>
  <si>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</si>
  <si>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</si>
  <si>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</si>
  <si>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</si>
  <si>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</si>
  <si>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</si>
  <si>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</si>
  <si>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</si>
  <si>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</si>
  <si>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</si>
  <si>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</si>
  <si>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</si>
  <si>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</si>
  <si>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</si>
  <si>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</si>
  <si>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</si>
  <si>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</si>
  <si>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</si>
  <si>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</si>
  <si>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</si>
  <si>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</si>
  <si>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</si>
  <si>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</si>
  <si>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</si>
  <si>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</si>
  <si>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</si>
  <si>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</si>
  <si>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</si>
  <si>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</si>
  <si>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</si>
  <si>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</si>
  <si>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</si>
  <si>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</si>
  <si>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</si>
  <si>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</si>
  <si>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</si>
  <si>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</si>
  <si>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</si>
  <si>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</si>
  <si>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</si>
  <si>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</si>
  <si>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</si>
  <si>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</si>
  <si>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</si>
  <si>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</si>
  <si>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</si>
  <si>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</si>
  <si>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</si>
  <si>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</si>
  <si>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</si>
  <si>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</si>
  <si>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</si>
  <si>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</si>
  <si>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</si>
  <si>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</si>
  <si>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</si>
  <si>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</si>
  <si>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</si>
  <si>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</si>
  <si>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</si>
  <si>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</si>
  <si>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</si>
  <si>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</si>
  <si>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</si>
  <si>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</si>
  <si>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</si>
  <si>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</si>
  <si>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</si>
  <si>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</si>
  <si>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</si>
  <si>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</si>
  <si>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</si>
  <si>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</si>
  <si>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</si>
  <si>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</si>
  <si>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</si>
  <si>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</si>
  <si>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</si>
  <si>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</si>
  <si>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</si>
  <si>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</si>
  <si>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</si>
  <si>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</si>
  <si>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</si>
  <si>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</si>
  <si>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</si>
  <si>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</si>
  <si>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</si>
  <si>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</si>
  <si>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</si>
  <si>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</si>
  <si>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</si>
  <si>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</si>
  <si>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</si>
  <si>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</si>
  <si>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</si>
  <si>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</si>
  <si>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</si>
  <si>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</si>
  <si>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</si>
  <si>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</si>
  <si>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</si>
  <si>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</si>
  <si>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</si>
  <si>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</si>
  <si>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</si>
  <si>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</si>
  <si>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</si>
  <si>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</si>
  <si>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</si>
  <si>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</si>
  <si>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</si>
  <si>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</si>
  <si>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</si>
  <si>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</si>
  <si>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</si>
  <si>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</si>
  <si>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</si>
  <si>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</si>
  <si>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</si>
  <si>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</si>
  <si>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</si>
  <si>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</si>
  <si>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</si>
  <si>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</si>
  <si>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</si>
  <si>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</si>
  <si>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</si>
  <si>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</si>
  <si>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</si>
  <si>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</si>
  <si>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</si>
  <si>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</si>
  <si>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</si>
  <si>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</si>
  <si>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</si>
  <si>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</si>
  <si>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</si>
  <si>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</si>
  <si>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</si>
  <si>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</si>
  <si>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</si>
  <si>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</si>
  <si>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</si>
  <si>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</si>
  <si>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</si>
  <si>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</si>
  <si>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</si>
  <si>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</si>
  <si>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</si>
  <si>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</si>
  <si>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</si>
  <si>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</si>
  <si>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</si>
  <si>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</si>
  <si>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</si>
  <si>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</si>
  <si>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</si>
  <si>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</si>
  <si>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</si>
  <si>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</si>
  <si>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</si>
  <si>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</si>
  <si>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</si>
  <si>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</si>
  <si>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</si>
  <si>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</si>
  <si>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</si>
  <si>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</si>
  <si>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</si>
  <si>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</si>
  <si>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</si>
  <si>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</si>
  <si>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</si>
  <si>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</si>
  <si>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</si>
  <si>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</si>
  <si>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</si>
  <si>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</si>
  <si>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</si>
  <si>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</si>
  <si>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</si>
  <si>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</si>
  <si>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</si>
  <si>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</si>
  <si>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</si>
  <si>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</si>
  <si>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</si>
  <si>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</si>
  <si>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</si>
  <si>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</si>
  <si>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</si>
  <si>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</si>
  <si>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</si>
  <si>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</si>
  <si>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</si>
  <si>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</si>
  <si>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</si>
  <si>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</si>
  <si>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</si>
  <si>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</si>
  <si>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</si>
  <si>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</si>
  <si>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</si>
  <si>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</si>
  <si>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</si>
  <si>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</si>
  <si>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</si>
  <si>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</si>
  <si>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</si>
  <si>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</si>
  <si>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</si>
  <si>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</si>
  <si>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</si>
  <si>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</si>
  <si>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</si>
  <si>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</si>
  <si>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</si>
  <si>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</si>
  <si>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</si>
  <si>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</si>
  <si>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</si>
  <si>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</si>
  <si>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</si>
  <si>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</si>
  <si>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</si>
  <si>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</si>
  <si>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</si>
  <si>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</si>
  <si>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</si>
  <si>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</si>
  <si>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</si>
  <si>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</si>
  <si>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</si>
  <si>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</si>
  <si>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</si>
  <si>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</si>
  <si>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</si>
  <si>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</si>
  <si>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</si>
  <si>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</si>
  <si>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</si>
  <si>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</si>
  <si>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</si>
  <si>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</si>
  <si>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</si>
  <si>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</si>
  <si>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</si>
  <si>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</si>
  <si>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</si>
  <si>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</si>
  <si>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</si>
  <si>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</si>
  <si>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</si>
  <si>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</si>
  <si>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</si>
  <si>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</si>
  <si>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</si>
  <si>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</si>
  <si>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</si>
  <si>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</si>
  <si>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</si>
  <si>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</si>
  <si>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</si>
  <si>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</si>
  <si>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</si>
  <si>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</si>
  <si>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</si>
  <si>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</si>
  <si>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</si>
  <si>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</si>
  <si>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</si>
  <si>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</si>
  <si>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</si>
  <si>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</si>
  <si>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</si>
  <si>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</si>
  <si>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</si>
  <si>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</si>
  <si>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</si>
  <si>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</si>
  <si>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</si>
  <si>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</si>
  <si>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</si>
  <si>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</si>
  <si>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</si>
  <si>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</si>
  <si>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</si>
  <si>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</si>
  <si>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</si>
  <si>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</si>
  <si>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</si>
  <si>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</si>
  <si>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</si>
  <si>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</si>
  <si>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</si>
  <si>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</si>
  <si>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</si>
  <si>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</si>
  <si>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</si>
  <si>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</si>
  <si>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</si>
  <si>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</si>
  <si>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</si>
  <si>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</si>
  <si>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</si>
  <si>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</si>
  <si>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</si>
  <si>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</si>
  <si>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</si>
  <si>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</si>
  <si>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</si>
  <si>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</si>
  <si>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</si>
  <si>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</si>
  <si>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</si>
  <si>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</si>
  <si>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</si>
  <si>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</si>
  <si>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</si>
  <si>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</si>
  <si>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</si>
  <si>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</si>
  <si>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</si>
  <si>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</si>
  <si>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</si>
  <si>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</si>
  <si>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</si>
  <si>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</si>
  <si>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</si>
  <si>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</si>
  <si>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</si>
  <si>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</si>
  <si>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</si>
  <si>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</si>
  <si>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</si>
  <si>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</si>
  <si>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</si>
  <si>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</si>
  <si>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</si>
  <si>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</si>
  <si>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</si>
  <si>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</si>
  <si>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</si>
  <si>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</si>
  <si>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</si>
  <si>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</si>
  <si>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</si>
  <si>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</si>
  <si>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</si>
  <si>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</si>
  <si>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</si>
  <si>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</si>
  <si>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</si>
  <si>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</si>
  <si>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</si>
  <si>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</si>
  <si>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</si>
  <si>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</si>
  <si>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</si>
  <si>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</si>
  <si>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</si>
  <si>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</si>
  <si>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</si>
  <si>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</si>
  <si>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</si>
  <si>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</si>
  <si>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</si>
  <si>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</si>
  <si>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</si>
  <si>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</si>
  <si>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</si>
  <si>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</si>
  <si>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</si>
  <si>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</si>
  <si>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</si>
  <si>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</si>
  <si>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</si>
  <si>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</si>
  <si>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</si>
  <si>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</si>
  <si>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</si>
  <si>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</si>
  <si>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</si>
  <si>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</si>
  <si>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</si>
  <si>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</si>
  <si>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</si>
  <si>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</si>
  <si>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</si>
  <si>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</si>
  <si>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</si>
  <si>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</si>
  <si>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</si>
  <si>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</si>
  <si>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</si>
  <si>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</si>
  <si>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</si>
  <si>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</si>
  <si>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</si>
  <si>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</si>
  <si>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</si>
  <si>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</si>
  <si>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</si>
  <si>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</si>
  <si>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</si>
  <si>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</si>
  <si>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</si>
  <si>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</si>
  <si>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</si>
  <si>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</si>
  <si>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</si>
  <si>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</si>
  <si>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</si>
  <si>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</si>
  <si>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</si>
  <si>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</si>
  <si>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</si>
  <si>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</si>
  <si>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</si>
  <si>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</si>
  <si>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</si>
  <si>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</si>
  <si>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</si>
  <si>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</si>
  <si>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</si>
  <si>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</si>
  <si>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</si>
  <si>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</si>
  <si>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</si>
  <si>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</si>
  <si>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</si>
  <si>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</si>
  <si>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</si>
  <si>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</si>
  <si>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</si>
  <si>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</si>
  <si>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</si>
  <si>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</si>
  <si>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</si>
  <si>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</si>
  <si>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</si>
  <si>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</si>
  <si>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</si>
  <si>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</si>
  <si>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</si>
  <si>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</si>
  <si>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</si>
  <si>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</si>
  <si>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</si>
  <si>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</si>
  <si>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</si>
  <si>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</si>
  <si>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</si>
  <si>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</si>
  <si>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</si>
  <si>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</si>
  <si>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</si>
  <si>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</si>
  <si>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</si>
  <si>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</si>
  <si>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</si>
  <si>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</si>
  <si>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</si>
  <si>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</si>
  <si>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</si>
  <si>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</si>
  <si>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</si>
  <si>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</si>
  <si>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</si>
  <si>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</si>
  <si>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</si>
  <si>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</si>
  <si>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</si>
  <si>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</si>
  <si>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</si>
  <si>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</si>
  <si>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</si>
  <si>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</si>
  <si>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</si>
  <si>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</si>
  <si>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</si>
  <si>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</si>
  <si>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</si>
  <si>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</si>
  <si>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</si>
  <si>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</si>
  <si>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</si>
  <si>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</si>
  <si>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</si>
  <si>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</si>
  <si>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</si>
  <si>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</si>
  <si>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</si>
  <si>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</si>
  <si>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</si>
  <si>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</si>
  <si>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</si>
  <si>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</si>
  <si>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</si>
  <si>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</si>
  <si>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</si>
  <si>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</si>
  <si>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</si>
  <si>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</si>
  <si>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</si>
  <si>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</si>
  <si>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</si>
  <si>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</si>
  <si>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</si>
  <si>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</si>
  <si>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</si>
  <si>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</si>
  <si>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</si>
  <si>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</si>
  <si>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</si>
  <si>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</si>
  <si>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</si>
  <si>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</si>
  <si>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</si>
  <si>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</si>
  <si>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</si>
  <si>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</si>
  <si>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</si>
  <si>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</si>
  <si>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</si>
  <si>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</si>
  <si>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</si>
  <si>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</si>
  <si>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</si>
  <si>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</si>
  <si>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</si>
  <si>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</si>
  <si>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</si>
  <si>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</si>
  <si>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</si>
  <si>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</si>
  <si>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</si>
  <si>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</si>
  <si>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</si>
  <si>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</si>
  <si>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</si>
  <si>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</si>
  <si>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</si>
  <si>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</si>
  <si>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</si>
  <si>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</si>
  <si>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</si>
  <si>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</si>
  <si>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</si>
  <si>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</si>
  <si>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</si>
  <si>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</si>
  <si>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</si>
  <si>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</si>
  <si>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</si>
  <si>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</si>
  <si>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</si>
  <si>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</si>
  <si>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</si>
  <si>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</si>
  <si>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</si>
  <si>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</si>
  <si>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</si>
  <si>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</si>
  <si>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</si>
  <si>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</si>
  <si>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</si>
  <si>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</si>
  <si>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</si>
  <si>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</si>
  <si>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</si>
  <si>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</si>
  <si>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</si>
  <si>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</si>
  <si>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</si>
  <si>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</si>
  <si>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</si>
  <si>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</si>
  <si>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</si>
  <si>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</si>
  <si>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</si>
  <si>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</si>
  <si>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</si>
  <si>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</si>
  <si>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</si>
  <si>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</si>
  <si>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</si>
  <si>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</si>
  <si>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</si>
  <si>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</si>
  <si>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</si>
  <si>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</si>
  <si>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</si>
  <si>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</si>
  <si>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</si>
  <si>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</si>
  <si>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</si>
  <si>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</si>
  <si>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</si>
  <si>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</si>
  <si>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</si>
  <si>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</si>
  <si>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</si>
  <si>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</si>
  <si>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</si>
  <si>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</si>
  <si>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</si>
  <si>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</si>
  <si>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</si>
  <si>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</si>
  <si>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</si>
  <si>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</si>
  <si>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</si>
  <si>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</si>
  <si>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</si>
  <si>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</si>
  <si>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</si>
  <si>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</si>
  <si>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</si>
  <si>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</si>
  <si>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</si>
  <si>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</si>
  <si>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</si>
  <si>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</si>
  <si>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</si>
  <si>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</si>
  <si>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</si>
  <si>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</si>
  <si>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</si>
  <si>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</si>
  <si>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</si>
  <si>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</si>
  <si>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</si>
  <si>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</si>
  <si>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</si>
  <si>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</si>
  <si>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</si>
  <si>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</si>
  <si>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</si>
  <si>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</si>
  <si>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</si>
  <si>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</si>
  <si>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</si>
  <si>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</si>
  <si>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</si>
  <si>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</si>
  <si>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</si>
  <si>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</si>
  <si>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</si>
  <si>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</si>
  <si>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</si>
  <si>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</si>
  <si>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</si>
  <si>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</si>
  <si>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</si>
  <si>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</si>
  <si>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</si>
  <si>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</si>
  <si>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</si>
  <si>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</si>
  <si>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</si>
  <si>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</si>
  <si>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</si>
  <si>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</si>
  <si>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</si>
  <si>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</si>
  <si>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</si>
  <si>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</si>
  <si>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</si>
  <si>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</si>
  <si>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</si>
  <si>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</si>
  <si>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</si>
  <si>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</si>
  <si>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</si>
  <si>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</si>
  <si>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</si>
  <si>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</si>
  <si>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</si>
  <si>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</si>
  <si>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</si>
  <si>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</si>
  <si>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</si>
  <si>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</si>
  <si>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</si>
  <si>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</si>
  <si>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</si>
  <si>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</si>
  <si>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</si>
  <si>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</si>
  <si>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</si>
  <si>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</si>
  <si>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</si>
  <si>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</si>
  <si>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</si>
  <si>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</si>
  <si>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</si>
  <si>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</si>
  <si>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</si>
  <si>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</si>
  <si>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</si>
  <si>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</si>
  <si>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</si>
  <si>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</si>
  <si>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</si>
  <si>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</si>
  <si>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</si>
  <si>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</si>
  <si>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</si>
  <si>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</si>
  <si>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</si>
  <si>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</si>
  <si>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</si>
  <si>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</si>
  <si>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</si>
  <si>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</si>
  <si>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</si>
  <si>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</si>
  <si>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</si>
  <si>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</si>
  <si>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</si>
  <si>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</si>
  <si>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</si>
  <si>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</si>
  <si>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</si>
  <si>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</si>
  <si>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</si>
  <si>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</si>
  <si>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</si>
  <si>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</si>
  <si>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</si>
  <si>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</si>
  <si>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</si>
  <si>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</si>
  <si>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</si>
  <si>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</si>
  <si>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</si>
  <si>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</si>
  <si>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</si>
  <si>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</si>
  <si>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</si>
  <si>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</si>
  <si>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</si>
  <si>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</si>
  <si>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</si>
  <si>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</si>
  <si>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</si>
  <si>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</si>
  <si>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</si>
  <si>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</si>
  <si>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</si>
  <si>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</si>
  <si>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</si>
  <si>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</si>
  <si>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</si>
  <si>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</si>
  <si>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</si>
  <si>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</si>
  <si>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</si>
  <si>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</si>
  <si>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</si>
  <si>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</si>
  <si>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</si>
  <si>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</si>
  <si>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</si>
  <si>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</si>
  <si>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</si>
  <si>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</si>
  <si>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</si>
  <si>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</si>
  <si>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</si>
  <si>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</si>
  <si>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</si>
  <si>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</si>
  <si>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</si>
  <si>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</si>
  <si>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</si>
  <si>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</si>
  <si>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</si>
  <si>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</si>
  <si>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</si>
  <si>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</si>
  <si>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</si>
  <si>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</si>
  <si>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</si>
  <si>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</si>
  <si>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</si>
  <si>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</si>
  <si>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</si>
  <si>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</si>
  <si>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</si>
  <si>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</si>
  <si>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</si>
  <si>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</si>
  <si>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</si>
  <si>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</si>
  <si>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</si>
  <si>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</si>
  <si>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</si>
  <si>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</si>
  <si>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</si>
  <si>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</si>
  <si>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</si>
  <si>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</si>
  <si>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</si>
  <si>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</si>
  <si>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</si>
  <si>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</si>
  <si>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</si>
  <si>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</si>
  <si>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</si>
  <si>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</si>
  <si>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</si>
  <si>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</si>
  <si>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</si>
  <si>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</si>
  <si>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</si>
  <si>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</si>
  <si>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</si>
  <si>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</si>
  <si>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</si>
  <si>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</si>
  <si>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</si>
  <si>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</si>
  <si>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</si>
  <si>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</si>
  <si>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</si>
  <si>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</si>
  <si>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</si>
  <si>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</si>
  <si>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</si>
  <si>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</si>
  <si>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</si>
  <si>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</si>
  <si>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</si>
  <si>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</si>
  <si>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</si>
  <si>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</si>
  <si>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</si>
  <si>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</si>
  <si>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</si>
  <si>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</si>
  <si>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</si>
  <si>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</si>
  <si>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</si>
  <si>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</si>
  <si>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</si>
  <si>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</si>
  <si>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</si>
  <si>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</si>
  <si>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</si>
  <si>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</si>
  <si>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</si>
  <si>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</si>
  <si>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</si>
  <si>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</si>
  <si>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</si>
  <si>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</si>
  <si>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</si>
  <si>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</si>
  <si>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</si>
  <si>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</si>
  <si>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</si>
  <si>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</si>
  <si>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</si>
  <si>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</si>
  <si>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</si>
  <si>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</si>
  <si>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</si>
  <si>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</si>
  <si>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</si>
  <si>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</si>
  <si>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</si>
  <si>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</si>
  <si>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</si>
  <si>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</si>
  <si>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</si>
  <si>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</si>
  <si>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</si>
  <si>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</si>
  <si>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</si>
  <si>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</si>
  <si>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</si>
  <si>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</si>
  <si>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</si>
  <si>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</si>
  <si>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</si>
  <si>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</si>
  <si>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</si>
  <si>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</si>
  <si>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</si>
  <si>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</si>
  <si>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</si>
  <si>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</si>
  <si>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</si>
  <si>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</si>
  <si>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</si>
  <si>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</si>
  <si>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</si>
  <si>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</si>
  <si>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</si>
  <si>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</si>
  <si>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</si>
  <si>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</si>
  <si>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</si>
  <si>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</si>
  <si>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</si>
  <si>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</si>
  <si>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</si>
  <si>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</si>
  <si>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</si>
  <si>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</si>
  <si>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</si>
  <si>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</si>
  <si>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</si>
  <si>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</si>
  <si>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</si>
  <si>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</si>
  <si>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</si>
  <si>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</si>
  <si>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</si>
  <si>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</si>
  <si>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</si>
  <si>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</si>
  <si>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</si>
  <si>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</si>
  <si>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</si>
  <si>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</si>
  <si>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</si>
  <si>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</si>
  <si>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</si>
  <si>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</si>
  <si>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</si>
  <si>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</si>
  <si>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</si>
  <si>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</si>
  <si>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</si>
  <si>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</si>
  <si>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</si>
  <si>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</si>
  <si>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</si>
  <si>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</si>
  <si>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</si>
  <si>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</si>
  <si>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</si>
  <si>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</si>
  <si>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</si>
  <si>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</si>
  <si>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</si>
  <si>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</si>
  <si>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</si>
  <si>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</si>
  <si>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</si>
  <si>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</si>
  <si>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</si>
  <si>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</si>
  <si>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</si>
  <si>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</si>
  <si>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</si>
  <si>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</si>
  <si>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</si>
  <si>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</si>
  <si>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</si>
  <si>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</si>
  <si>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</si>
  <si>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</si>
  <si>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</si>
  <si>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</si>
  <si>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</si>
  <si>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</si>
  <si>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</si>
  <si>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</si>
  <si>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</si>
  <si>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</si>
  <si>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</si>
  <si>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</si>
  <si>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</si>
  <si>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</si>
  <si>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</si>
  <si>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</si>
  <si>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</si>
  <si>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</si>
  <si>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</si>
  <si>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</si>
  <si>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</si>
  <si>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</si>
  <si>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</si>
  <si>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</si>
  <si>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</si>
  <si>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</si>
  <si>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</si>
  <si>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</si>
  <si>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</si>
  <si>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</si>
  <si>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</si>
  <si>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</si>
  <si>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</si>
  <si>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</si>
  <si>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</si>
  <si>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</si>
  <si>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</si>
  <si>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</si>
  <si>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</si>
  <si>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</si>
  <si>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</si>
  <si>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</si>
  <si>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</si>
  <si>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</si>
  <si>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</si>
  <si>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</si>
  <si>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</si>
  <si>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</si>
  <si>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</si>
  <si>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</si>
  <si>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</si>
  <si>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</si>
  <si>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</si>
  <si>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</si>
  <si>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</si>
  <si>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</si>
  <si>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</si>
  <si>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</si>
  <si>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</si>
  <si>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</si>
  <si>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</si>
  <si>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</si>
  <si>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</si>
  <si>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</si>
  <si>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</si>
  <si>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</si>
  <si>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</si>
  <si>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</si>
  <si>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</si>
  <si>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</si>
  <si>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</si>
  <si>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</si>
  <si>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</si>
  <si>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</si>
  <si>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</si>
  <si>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</si>
  <si>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</si>
  <si>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</si>
  <si>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</si>
  <si>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</si>
  <si>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</si>
  <si>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</si>
  <si>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</si>
  <si>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</si>
  <si>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</si>
  <si>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</si>
  <si>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</si>
  <si>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</si>
  <si>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</si>
  <si>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</si>
  <si>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</si>
  <si>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</si>
  <si>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</si>
  <si>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</si>
  <si>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</si>
  <si>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</si>
  <si>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</si>
  <si>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</si>
  <si>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</si>
  <si>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</si>
  <si>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</si>
  <si>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</si>
  <si>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</si>
  <si>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</si>
  <si>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</si>
  <si>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</si>
  <si>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</si>
  <si>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</si>
  <si>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</si>
  <si>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</si>
  <si>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</si>
  <si>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</si>
  <si>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</si>
  <si>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</si>
  <si>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</si>
  <si>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</si>
  <si>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</si>
  <si>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</si>
  <si>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</si>
  <si>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</si>
  <si>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</si>
  <si>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</si>
  <si>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</si>
  <si>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</si>
  <si>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</si>
  <si>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</si>
  <si>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</si>
  <si>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</si>
  <si>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</si>
  <si>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</si>
  <si>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</si>
  <si>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</si>
  <si>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</si>
  <si>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</si>
  <si>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</si>
  <si>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</si>
  <si>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</si>
  <si>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</si>
  <si>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</si>
  <si>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</si>
  <si>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</si>
  <si>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</si>
  <si>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</si>
  <si>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</si>
  <si>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</si>
  <si>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</si>
  <si>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</si>
  <si>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</si>
  <si>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</si>
  <si>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</si>
  <si>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</si>
  <si>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</si>
  <si>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</si>
  <si>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</si>
  <si>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</si>
  <si>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</si>
  <si>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</si>
  <si>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</si>
  <si>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</si>
  <si>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</si>
  <si>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</si>
  <si>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</si>
  <si>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</si>
  <si>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</si>
  <si>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</si>
  <si>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</si>
  <si>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</si>
  <si>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</si>
  <si>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</si>
  <si>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</si>
  <si>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</si>
  <si>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</si>
  <si>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</si>
  <si>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</si>
  <si>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</si>
  <si>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</si>
  <si>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</si>
  <si>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</si>
  <si>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</si>
  <si>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</si>
  <si>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</si>
  <si>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</si>
  <si>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</si>
  <si>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</si>
  <si>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</si>
  <si>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</si>
  <si>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</si>
  <si>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</si>
  <si>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</si>
  <si>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</si>
  <si>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</si>
  <si>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</si>
  <si>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</si>
  <si>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</si>
  <si>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</si>
  <si>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</si>
  <si>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</si>
  <si>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</si>
  <si>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</si>
  <si>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</si>
  <si>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</si>
  <si>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</si>
  <si>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</si>
  <si>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</si>
  <si>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</si>
  <si>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</si>
  <si>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</si>
  <si>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</si>
  <si>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</si>
  <si>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</si>
  <si>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</si>
  <si>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</si>
  <si>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</si>
  <si>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</si>
  <si>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</si>
  <si>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</si>
  <si>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</si>
  <si>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</si>
  <si>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</si>
  <si>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</si>
  <si>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</si>
  <si>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</si>
  <si>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</si>
  <si>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</si>
  <si>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</si>
  <si>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</si>
  <si>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</si>
  <si>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</si>
  <si>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</si>
  <si>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</si>
  <si>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</si>
  <si>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</si>
  <si>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</si>
  <si>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</si>
  <si>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</si>
  <si>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</si>
  <si>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</si>
  <si>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</si>
  <si>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</si>
  <si>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</si>
  <si>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</si>
  <si>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</si>
  <si>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</si>
  <si>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</si>
  <si>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</si>
  <si>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</si>
  <si>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</si>
  <si>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</si>
  <si>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</si>
  <si>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</si>
  <si>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</si>
  <si>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</si>
  <si>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</si>
  <si>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</si>
  <si>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</si>
  <si>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</si>
  <si>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</si>
  <si>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</si>
  <si>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</si>
  <si>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</si>
  <si>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</si>
  <si>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</si>
  <si>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</si>
  <si>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</si>
  <si>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</si>
  <si>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</si>
  <si>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</si>
  <si>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</si>
  <si>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</si>
  <si>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</si>
  <si>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</si>
  <si>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</si>
  <si>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</si>
  <si>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</si>
  <si>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</si>
  <si>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</si>
  <si>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</si>
  <si>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</si>
  <si>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</si>
  <si>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</si>
  <si>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</si>
  <si>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</si>
  <si>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</si>
  <si>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</si>
  <si>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</si>
  <si>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</si>
  <si>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</si>
  <si>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</si>
  <si>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</si>
  <si>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</si>
  <si>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</si>
  <si>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</si>
  <si>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</si>
  <si>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</si>
  <si>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</si>
  <si>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</si>
  <si>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</si>
  <si>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</si>
  <si>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</si>
  <si>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</si>
  <si>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</si>
  <si>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</si>
  <si>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</si>
  <si>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</si>
  <si>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</si>
  <si>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</si>
  <si>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</si>
  <si>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</si>
  <si>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</si>
  <si>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</si>
  <si>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</si>
  <si>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</si>
  <si>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</si>
  <si>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</si>
  <si>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</si>
  <si>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</si>
  <si>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</si>
  <si>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</si>
  <si>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</si>
  <si>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</si>
  <si>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</si>
  <si>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</si>
  <si>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</si>
  <si>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</si>
  <si>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</si>
  <si>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</si>
  <si>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</si>
  <si>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</si>
  <si>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</si>
  <si>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</si>
  <si>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</si>
  <si>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</si>
  <si>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</si>
  <si>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</si>
  <si>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</si>
  <si>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</si>
  <si>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</si>
  <si>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</si>
  <si>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</si>
  <si>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</si>
  <si>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</si>
  <si>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</si>
  <si>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</si>
  <si>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</si>
  <si>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</si>
  <si>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</si>
  <si>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</si>
  <si>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</si>
  <si>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</si>
  <si>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</si>
  <si>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</si>
  <si>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</si>
  <si>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</si>
  <si>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</si>
  <si>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</si>
  <si>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</si>
  <si>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</si>
  <si>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</si>
  <si>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</si>
  <si>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</si>
  <si>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</si>
  <si>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</si>
  <si>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</si>
  <si>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</si>
  <si>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</si>
  <si>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</si>
  <si>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</si>
  <si>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</si>
  <si>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</si>
  <si>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</si>
  <si>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</si>
  <si>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</si>
  <si>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</si>
  <si>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</si>
  <si>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</si>
  <si>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</si>
  <si>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</si>
  <si>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</si>
  <si>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</si>
  <si>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</si>
  <si>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</si>
  <si>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</si>
  <si>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</si>
  <si>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</si>
  <si>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</si>
  <si>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</si>
  <si>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</si>
  <si>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</si>
  <si>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</si>
  <si>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</si>
  <si>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</si>
  <si>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</si>
  <si>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</si>
  <si>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</si>
  <si>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</si>
  <si>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</si>
  <si>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</si>
  <si>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</si>
  <si>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</si>
  <si>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</si>
  <si>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</si>
  <si>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</si>
  <si>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</si>
  <si>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</si>
  <si>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</si>
  <si>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</si>
  <si>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</si>
  <si>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</si>
  <si>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</si>
  <si>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</si>
  <si>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</si>
  <si>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</si>
  <si>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</si>
  <si>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</si>
  <si>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</si>
  <si>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</si>
  <si>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</si>
  <si>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</si>
  <si>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</si>
  <si>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</si>
  <si>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</si>
  <si>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</si>
  <si>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</si>
  <si>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</si>
  <si>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</si>
  <si>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</si>
  <si>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</si>
  <si>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</si>
  <si>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</si>
  <si>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</si>
  <si>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</si>
  <si>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</si>
  <si>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</si>
  <si>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</si>
  <si>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</si>
  <si>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</si>
  <si>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</si>
  <si>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</si>
  <si>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</si>
  <si>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</si>
  <si>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</si>
  <si>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</si>
  <si>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</si>
  <si>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</si>
  <si>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</si>
  <si>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</si>
  <si>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</si>
  <si>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</si>
  <si>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</si>
  <si>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</si>
  <si>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</si>
  <si>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</si>
  <si>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</si>
  <si>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</si>
  <si>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</si>
  <si>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</si>
  <si>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</si>
  <si>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</si>
  <si>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</si>
  <si>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</si>
  <si>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</si>
  <si>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</si>
  <si>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</si>
  <si>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</si>
  <si>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</si>
  <si>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</si>
  <si>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</si>
  <si>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</si>
  <si>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</si>
  <si>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</si>
  <si>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</si>
  <si>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</si>
  <si>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</si>
  <si>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</si>
  <si>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</si>
  <si>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</si>
  <si>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</si>
  <si>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</si>
  <si>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</si>
  <si>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</si>
  <si>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</si>
  <si>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</si>
  <si>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</si>
  <si>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</si>
  <si>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</si>
  <si>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</si>
  <si>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</si>
  <si>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</si>
  <si>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</si>
  <si>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</si>
  <si>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</si>
  <si>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</si>
  <si>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</si>
  <si>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</si>
  <si>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</si>
  <si>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</si>
  <si>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</si>
  <si>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</si>
  <si>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</si>
  <si>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</si>
  <si>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</si>
  <si>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</si>
  <si>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</si>
  <si>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</si>
  <si>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</si>
  <si>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</si>
  <si>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</si>
  <si>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</si>
  <si>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</si>
  <si>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</si>
  <si>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</si>
  <si>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</si>
  <si>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</si>
  <si>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</si>
  <si>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</si>
  <si>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</si>
  <si>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</si>
  <si>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</si>
  <si>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</si>
  <si>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</si>
  <si>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</si>
  <si>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</si>
  <si>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</si>
  <si>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</si>
  <si>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</si>
  <si>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</si>
  <si>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</si>
  <si>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</si>
  <si>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</si>
  <si>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</si>
  <si>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</si>
  <si>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</si>
  <si>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</si>
  <si>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</si>
  <si>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</si>
  <si>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</si>
  <si>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</si>
  <si>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</si>
  <si>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</si>
  <si>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</si>
  <si>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</si>
  <si>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</si>
  <si>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</si>
  <si>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</si>
  <si>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</si>
  <si>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</si>
  <si>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</si>
  <si>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</si>
  <si>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</si>
  <si>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</si>
  <si>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</si>
  <si>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</si>
  <si>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</si>
  <si>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</si>
  <si>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</si>
  <si>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</si>
  <si>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</si>
  <si>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</si>
  <si>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</si>
  <si>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</si>
  <si>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</si>
  <si>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</si>
  <si>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</si>
  <si>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</si>
  <si>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</si>
  <si>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</si>
  <si>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</si>
  <si>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</si>
  <si>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</si>
  <si>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</si>
  <si>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</si>
  <si>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</si>
  <si>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</si>
  <si>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</si>
  <si>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</si>
  <si>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</si>
  <si>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</si>
  <si>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</si>
  <si>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</si>
  <si>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</si>
  <si>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</si>
  <si>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</si>
  <si>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</si>
  <si>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</si>
  <si>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</si>
  <si>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</si>
  <si>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</si>
  <si>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</si>
  <si>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</si>
  <si>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</si>
  <si>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</si>
  <si>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</si>
  <si>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</si>
  <si>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</si>
  <si>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</si>
  <si>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</si>
  <si>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</si>
  <si>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</si>
  <si>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</si>
  <si>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</si>
  <si>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</si>
  <si>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</si>
  <si>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</si>
  <si>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</si>
  <si>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</si>
  <si>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</si>
  <si>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</si>
  <si>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</si>
  <si>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</si>
  <si>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</si>
  <si>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</si>
  <si>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</si>
  <si>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</si>
  <si>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</si>
  <si>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</si>
  <si>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</si>
  <si>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</si>
  <si>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</si>
  <si>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</si>
  <si>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</si>
  <si>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</si>
  <si>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</si>
  <si>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</si>
  <si>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</si>
  <si>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</si>
  <si>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</si>
  <si>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</si>
  <si>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</si>
  <si>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</si>
  <si>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</si>
  <si>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</si>
  <si>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</si>
  <si>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</si>
  <si>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</si>
  <si>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</si>
  <si>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</si>
  <si>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</si>
  <si>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</si>
  <si>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</si>
  <si>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</si>
  <si>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</si>
  <si>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</si>
  <si>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</si>
  <si>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</si>
  <si>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</si>
  <si>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</si>
  <si>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</si>
  <si>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</si>
  <si>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</si>
  <si>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</si>
  <si>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</si>
  <si>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</si>
  <si>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</si>
  <si>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</si>
  <si>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</si>
  <si>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</si>
  <si>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</si>
  <si>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</si>
  <si>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</si>
  <si>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</si>
  <si>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</si>
  <si>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</si>
  <si>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</si>
  <si>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</si>
  <si>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</si>
  <si>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</si>
  <si>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</si>
  <si>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</si>
  <si>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</si>
  <si>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</si>
  <si>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</si>
  <si>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</si>
  <si>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</si>
  <si>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</si>
  <si>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</si>
  <si>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</si>
  <si>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</si>
  <si>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</si>
  <si>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</si>
  <si>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</si>
  <si>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</si>
  <si>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</si>
  <si>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</si>
  <si>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</si>
  <si>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</si>
  <si>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</si>
  <si>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</si>
  <si>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</si>
  <si>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</si>
  <si>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</si>
  <si>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</si>
  <si>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</si>
  <si>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</si>
  <si>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</si>
  <si>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</si>
  <si>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</si>
  <si>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</si>
  <si>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</si>
  <si>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</si>
  <si>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</si>
  <si>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</si>
  <si>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</si>
  <si>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</si>
  <si>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</si>
  <si>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</si>
  <si>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</si>
  <si>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</si>
  <si>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</si>
  <si>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</si>
  <si>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</si>
  <si>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</si>
  <si>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</si>
  <si>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</si>
  <si>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</si>
  <si>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</si>
  <si>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</si>
  <si>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</si>
  <si>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</si>
  <si>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</si>
  <si>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</si>
  <si>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</si>
  <si>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</si>
  <si>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</si>
  <si>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</si>
  <si>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</si>
  <si>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</si>
  <si>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</si>
  <si>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</si>
  <si>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</si>
  <si>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</si>
  <si>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</si>
  <si>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</si>
  <si>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</si>
  <si>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</si>
  <si>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</si>
  <si>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</si>
  <si>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</si>
  <si>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</si>
  <si>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</si>
  <si>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</si>
  <si>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</si>
  <si>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</si>
  <si>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</si>
  <si>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</si>
  <si>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</si>
  <si>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</si>
  <si>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</si>
  <si>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</si>
  <si>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</si>
  <si>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</si>
  <si>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</si>
  <si>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</si>
  <si>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</si>
  <si>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</si>
  <si>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</si>
  <si>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</si>
  <si>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</si>
  <si>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</si>
  <si>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</si>
  <si>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</si>
  <si>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</si>
  <si>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</si>
  <si>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</si>
  <si>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</si>
  <si>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</si>
  <si>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</si>
  <si>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</si>
  <si>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</si>
  <si>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</si>
  <si>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</si>
  <si>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</si>
  <si>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</si>
  <si>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</si>
  <si>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</si>
  <si>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</si>
  <si>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</si>
  <si>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</si>
  <si>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</si>
  <si>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</si>
  <si>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</si>
  <si>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</si>
  <si>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</si>
  <si>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</si>
  <si>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</si>
  <si>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</si>
  <si>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</si>
  <si>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</si>
  <si>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</si>
  <si>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</si>
  <si>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</si>
  <si>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</si>
  <si>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</si>
  <si>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</si>
  <si>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</si>
  <si>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</si>
  <si>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</si>
  <si>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</si>
  <si>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</si>
  <si>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</si>
  <si>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</si>
  <si>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</si>
  <si>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</si>
  <si>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</si>
  <si>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</si>
  <si>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</si>
  <si>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</si>
  <si>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</si>
  <si>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</si>
  <si>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</si>
  <si>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</si>
  <si>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</si>
  <si>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</si>
  <si>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</si>
  <si>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</si>
  <si>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</si>
  <si>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</si>
  <si>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</si>
  <si>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</si>
  <si>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</si>
  <si>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</si>
  <si>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</si>
  <si>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</si>
  <si>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</si>
  <si>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</si>
  <si>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</si>
  <si>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</si>
  <si>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</si>
  <si>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</si>
  <si>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</si>
  <si>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</si>
  <si>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</si>
  <si>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</si>
  <si>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</si>
  <si>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</si>
  <si>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</si>
  <si>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</si>
  <si>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</si>
  <si>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</si>
  <si>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</si>
  <si>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</si>
  <si>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</si>
  <si>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</si>
  <si>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</si>
  <si>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</si>
  <si>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</si>
  <si>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</si>
  <si>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</si>
  <si>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</si>
  <si>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</si>
  <si>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</si>
  <si>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</si>
  <si>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</si>
  <si>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</si>
  <si>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</si>
  <si>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</si>
  <si>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</si>
  <si>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</si>
  <si>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</si>
  <si>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</si>
  <si>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</si>
  <si>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</si>
  <si>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</si>
  <si>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</si>
  <si>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</si>
  <si>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</si>
  <si>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</si>
  <si>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</si>
  <si>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</si>
  <si>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</si>
  <si>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</si>
  <si>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</si>
  <si>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</si>
  <si>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</si>
  <si>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</si>
  <si>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</si>
  <si>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</si>
  <si>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</si>
  <si>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</si>
  <si>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</si>
  <si>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</si>
  <si>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</si>
  <si>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</si>
  <si>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</si>
  <si>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</si>
  <si>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</si>
  <si>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</si>
  <si>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</si>
  <si>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</si>
  <si>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</si>
  <si>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</si>
  <si>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</si>
  <si>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</si>
  <si>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</si>
  <si>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</si>
  <si>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</si>
  <si>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</si>
  <si>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</si>
  <si>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</si>
  <si>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</si>
  <si>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</si>
  <si>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</si>
  <si>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</si>
  <si>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</si>
  <si>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</si>
  <si>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</si>
  <si>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</si>
  <si>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</si>
  <si>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</si>
  <si>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</si>
  <si>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</si>
  <si>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</si>
  <si>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</si>
  <si>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</si>
  <si>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</si>
  <si>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</si>
  <si>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</si>
  <si>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</si>
  <si>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</si>
  <si>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</si>
  <si>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</si>
  <si>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</si>
  <si>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</si>
  <si>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</si>
  <si>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</si>
  <si>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</si>
  <si>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</si>
  <si>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</si>
  <si>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</si>
  <si>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</si>
  <si>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</si>
  <si>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</si>
  <si>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</si>
  <si>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</si>
  <si>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</si>
  <si>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</si>
  <si>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</si>
  <si>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</si>
  <si>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</si>
  <si>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</si>
  <si>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</si>
  <si>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</si>
  <si>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</si>
  <si>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</si>
  <si>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</si>
  <si>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</si>
  <si>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</si>
  <si>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</si>
  <si>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</si>
  <si>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</si>
  <si>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</si>
  <si>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</si>
  <si>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</si>
  <si>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</si>
  <si>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</si>
  <si>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</si>
  <si>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</si>
  <si>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</si>
  <si>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</si>
  <si>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</si>
  <si>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</si>
  <si>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</si>
  <si>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</si>
  <si>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</si>
  <si>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</si>
  <si>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</si>
  <si>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</si>
  <si>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</si>
  <si>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</si>
  <si>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</si>
  <si>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</si>
  <si>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</si>
  <si>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</si>
  <si>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</si>
  <si>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</si>
  <si>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</si>
  <si>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</si>
  <si>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</si>
  <si>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</si>
  <si>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</si>
  <si>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</si>
  <si>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</si>
  <si>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</si>
  <si>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</si>
  <si>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</si>
  <si>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</si>
  <si>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</si>
  <si>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</si>
  <si>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</si>
  <si>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</si>
  <si>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</si>
  <si>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</si>
  <si>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</si>
  <si>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</si>
  <si>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</si>
  <si>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</si>
  <si>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</si>
  <si>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</si>
  <si>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</si>
  <si>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</si>
  <si>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</si>
  <si>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</si>
  <si>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</si>
  <si>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</si>
  <si>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</si>
  <si>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</si>
  <si>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</si>
  <si>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</si>
  <si>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</si>
  <si>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</si>
  <si>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</si>
  <si>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</si>
  <si>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</si>
  <si>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</si>
  <si>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</si>
  <si>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</si>
  <si>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</si>
  <si>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</si>
  <si>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</si>
  <si>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</si>
  <si>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</si>
  <si>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</si>
  <si>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</si>
  <si>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</si>
  <si>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</si>
  <si>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</si>
  <si>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</si>
  <si>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</si>
  <si>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</si>
  <si>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</si>
  <si>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</si>
  <si>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</si>
  <si>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</si>
  <si>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</si>
  <si>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</si>
  <si>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</si>
  <si>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</si>
  <si>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</si>
  <si>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</si>
  <si>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</si>
  <si>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</si>
  <si>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</si>
  <si>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</si>
  <si>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</si>
  <si>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</si>
  <si>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</si>
  <si>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</si>
  <si>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</si>
  <si>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</si>
  <si>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</si>
  <si>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</si>
  <si>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</si>
  <si>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</si>
  <si>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</si>
  <si>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</si>
  <si>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</si>
  <si>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</si>
  <si>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</si>
  <si>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</si>
  <si>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</si>
  <si>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</si>
  <si>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</si>
  <si>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</si>
  <si>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</si>
  <si>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</si>
  <si>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</si>
  <si>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</si>
  <si>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</si>
  <si>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</si>
  <si>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</si>
  <si>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</si>
  <si>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</si>
  <si>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</si>
  <si>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</si>
  <si>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</si>
  <si>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</si>
  <si>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</si>
  <si>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</si>
  <si>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</si>
  <si>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</si>
  <si>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</si>
  <si>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</si>
  <si>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</si>
  <si>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</si>
  <si>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</si>
  <si>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</si>
  <si>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</si>
  <si>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</si>
  <si>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</si>
  <si>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</si>
  <si>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</si>
  <si>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</si>
  <si>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</si>
  <si>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</si>
  <si>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</si>
  <si>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</si>
  <si>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</si>
  <si>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</si>
  <si>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</si>
  <si>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</si>
  <si>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</si>
  <si>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</si>
  <si>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</si>
  <si>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</si>
  <si>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</si>
  <si>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</si>
  <si>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</si>
  <si>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</si>
  <si>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</si>
  <si>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</si>
  <si>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</si>
  <si>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</si>
  <si>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</si>
  <si>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</si>
  <si>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</si>
  <si>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</si>
  <si>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</si>
  <si>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</si>
  <si>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</si>
  <si>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</si>
  <si>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</si>
  <si>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</si>
  <si>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</si>
  <si>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</si>
  <si>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</si>
  <si>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</si>
  <si>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</si>
  <si>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</si>
  <si>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</si>
  <si>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</si>
  <si>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</si>
  <si>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</si>
  <si>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</si>
  <si>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</si>
  <si>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</si>
  <si>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</si>
  <si>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</si>
  <si>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</si>
  <si>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</si>
  <si>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</si>
  <si>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</si>
  <si>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</si>
  <si>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</si>
  <si>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</si>
  <si>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</si>
  <si>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</si>
  <si>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</si>
  <si>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</si>
  <si>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</si>
  <si>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</si>
  <si>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</si>
  <si>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</si>
  <si>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</si>
  <si>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</si>
  <si>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</si>
  <si>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</si>
  <si>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</si>
  <si>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</si>
  <si>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</si>
  <si>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</si>
  <si>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</si>
  <si>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</si>
  <si>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</si>
  <si>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</si>
  <si>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</si>
  <si>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</si>
  <si>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</si>
  <si>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</si>
  <si>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</si>
  <si>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</si>
  <si>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</si>
  <si>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</si>
  <si>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</si>
  <si>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</si>
  <si>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</si>
  <si>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</si>
  <si>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</si>
  <si>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</si>
  <si>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</si>
  <si>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</si>
  <si>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</si>
  <si>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</si>
  <si>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</si>
  <si>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</si>
  <si>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</si>
  <si>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</si>
  <si>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</si>
  <si>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</si>
  <si>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</si>
  <si>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</si>
  <si>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</si>
  <si>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</si>
  <si>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</si>
  <si>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</si>
  <si>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</si>
  <si>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</si>
  <si>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</si>
  <si>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</si>
  <si>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</si>
  <si>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</si>
  <si>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</si>
  <si>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</si>
  <si>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</si>
  <si>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</si>
  <si>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</si>
  <si>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</si>
  <si>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</si>
  <si>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</si>
  <si>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</si>
  <si>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</si>
  <si>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</si>
  <si>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</si>
  <si>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</si>
  <si>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</si>
  <si>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</si>
  <si>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</si>
  <si>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</si>
  <si>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</si>
  <si>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</si>
  <si>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</si>
  <si>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</si>
  <si>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</si>
  <si>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</si>
  <si>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</si>
  <si>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</si>
  <si>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</si>
  <si>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</si>
  <si>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</si>
  <si>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</si>
  <si>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</si>
  <si>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</si>
  <si>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</si>
  <si>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</si>
  <si>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</si>
  <si>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</si>
  <si>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</si>
  <si>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</si>
  <si>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</si>
  <si>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</si>
  <si>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</si>
  <si>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</si>
  <si>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</si>
  <si>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</si>
  <si>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</si>
  <si>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</si>
  <si>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</si>
  <si>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</si>
  <si>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</si>
  <si>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</si>
  <si>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</si>
  <si>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</si>
  <si>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</si>
  <si>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</si>
  <si>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</si>
  <si>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</si>
  <si>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</si>
  <si>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</si>
  <si>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</si>
  <si>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</si>
  <si>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</si>
  <si>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</si>
  <si>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</si>
  <si>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</si>
  <si>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</si>
  <si>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</si>
  <si>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</si>
  <si>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</si>
  <si>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</si>
  <si>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</si>
  <si>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</si>
  <si>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</si>
  <si>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</si>
  <si>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</si>
  <si>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</si>
  <si>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</si>
  <si>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</si>
  <si>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</si>
  <si>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</si>
  <si>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</si>
  <si>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</si>
  <si>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</si>
  <si>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</si>
  <si>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</si>
  <si>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</si>
  <si>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</si>
  <si>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</si>
  <si>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</si>
  <si>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</si>
  <si>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</si>
  <si>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</si>
  <si>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</si>
  <si>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</si>
  <si>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</si>
  <si>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</si>
  <si>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</si>
  <si>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</si>
  <si>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</si>
  <si>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</si>
  <si>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</si>
  <si>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</si>
  <si>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</si>
  <si>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</si>
  <si>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</si>
  <si>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</si>
  <si>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</si>
  <si>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</si>
  <si>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</si>
  <si>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</si>
  <si>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</si>
  <si>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</si>
  <si>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</si>
  <si>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</si>
  <si>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</si>
  <si>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</si>
  <si>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</si>
  <si>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</si>
  <si>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</si>
  <si>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</si>
  <si>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</si>
  <si>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</si>
  <si>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</si>
  <si>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</si>
  <si>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</si>
  <si>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</si>
  <si>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</si>
  <si>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</si>
  <si>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</si>
  <si>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</si>
  <si>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</si>
  <si>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</si>
  <si>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</si>
  <si>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</si>
  <si>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</si>
  <si>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</si>
  <si>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</si>
  <si>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</si>
  <si>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</si>
  <si>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</si>
  <si>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</si>
  <si>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</si>
  <si>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</si>
  <si>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</si>
  <si>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</si>
  <si>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</si>
  <si>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</si>
  <si>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</si>
  <si>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</si>
  <si>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</si>
  <si>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</si>
  <si>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</si>
  <si>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</si>
  <si>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</si>
  <si>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</si>
  <si>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</si>
  <si>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</si>
  <si>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</si>
  <si>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</si>
  <si>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</si>
  <si>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</si>
  <si>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</si>
  <si>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</si>
  <si>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</si>
  <si>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</si>
  <si>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</si>
  <si>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</si>
  <si>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</si>
  <si>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</si>
  <si>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</si>
  <si>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</si>
  <si>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</si>
  <si>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</si>
  <si>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</si>
  <si>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</si>
  <si>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</si>
  <si>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</si>
  <si>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</si>
  <si>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</si>
  <si>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</si>
  <si>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</si>
  <si>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</si>
  <si>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</si>
  <si>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</si>
  <si>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</si>
  <si>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</si>
  <si>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</si>
  <si>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</si>
  <si>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</si>
  <si>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</si>
  <si>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</si>
  <si>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</si>
  <si>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</si>
  <si>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</si>
  <si>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</si>
  <si>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</si>
  <si>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</si>
  <si>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</si>
  <si>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</si>
  <si>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</si>
  <si>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</si>
  <si>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</si>
  <si>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</si>
  <si>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</si>
  <si>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</si>
  <si>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</si>
  <si>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</si>
  <si>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</si>
  <si>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</si>
  <si>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</si>
  <si>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</si>
  <si>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</si>
  <si>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</si>
  <si>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</si>
  <si>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</si>
  <si>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</si>
  <si>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</si>
  <si>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</si>
  <si>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</si>
  <si>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</si>
  <si>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</si>
  <si>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</si>
  <si>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</si>
  <si>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</si>
  <si>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</si>
  <si>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</si>
  <si>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</si>
  <si>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</si>
  <si>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</si>
  <si>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</si>
  <si>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</si>
  <si>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</si>
  <si>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</si>
  <si>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</si>
  <si>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</si>
  <si>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</si>
  <si>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</si>
  <si>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</si>
  <si>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</si>
  <si>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</si>
  <si>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</si>
  <si>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</si>
  <si>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</si>
  <si>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</si>
  <si>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</si>
  <si>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</si>
  <si>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</si>
  <si>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</si>
  <si>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</si>
  <si>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</si>
  <si>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</si>
  <si>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</si>
  <si>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</si>
  <si>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</si>
  <si>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</si>
  <si>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</si>
  <si>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</si>
  <si>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</si>
  <si>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</si>
  <si>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</si>
  <si>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</si>
  <si>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</si>
  <si>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</si>
  <si>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</si>
  <si>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</si>
  <si>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</si>
  <si>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</si>
  <si>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</si>
  <si>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</si>
  <si>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</si>
  <si>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</si>
  <si>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</si>
  <si>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</si>
  <si>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</si>
  <si>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</si>
  <si>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</si>
  <si>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</si>
  <si>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</si>
  <si>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</si>
  <si>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</si>
  <si>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</si>
  <si>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</si>
  <si>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</si>
  <si>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</si>
  <si>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</si>
  <si>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</si>
  <si>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</si>
  <si>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</si>
  <si>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</si>
  <si>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</si>
  <si>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</si>
  <si>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</si>
  <si>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</si>
  <si>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</si>
  <si>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</si>
  <si>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</si>
  <si>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</si>
  <si>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</si>
  <si>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</si>
  <si>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</si>
  <si>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</si>
  <si>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</si>
  <si>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</si>
  <si>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</si>
  <si>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</si>
  <si>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</si>
  <si>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</si>
  <si>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</si>
  <si>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</si>
  <si>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</si>
  <si>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</si>
  <si>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</si>
  <si>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</si>
  <si>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</si>
  <si>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</si>
  <si>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</si>
  <si>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</si>
  <si>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</si>
  <si>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</si>
  <si>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</si>
  <si>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</si>
  <si>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</si>
  <si>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</si>
  <si>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</si>
  <si>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</si>
  <si>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</si>
  <si>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</si>
  <si>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</si>
  <si>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</si>
  <si>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</si>
  <si>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</si>
  <si>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</si>
  <si>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</si>
  <si>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</si>
  <si>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</si>
  <si>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</si>
  <si>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</si>
  <si>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</si>
  <si>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</si>
  <si>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</si>
  <si>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</si>
  <si>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</si>
  <si>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</si>
  <si>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</si>
  <si>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</si>
  <si>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</si>
  <si>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</si>
  <si>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</si>
  <si>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</si>
  <si>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</si>
  <si>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</si>
  <si>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</si>
  <si>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</si>
  <si>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</si>
  <si>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</si>
  <si>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</si>
  <si>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</si>
  <si>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</si>
  <si>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</si>
  <si>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</si>
  <si>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</si>
  <si>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</si>
  <si>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</si>
  <si>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</si>
  <si>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</si>
  <si>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</si>
  <si>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</si>
  <si>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</si>
  <si>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</si>
  <si>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</si>
  <si>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</si>
  <si>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</si>
  <si>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</si>
  <si>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</si>
  <si>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</si>
  <si>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</si>
  <si>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</si>
  <si>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</si>
  <si>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</si>
  <si>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</si>
  <si>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</si>
  <si>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</si>
  <si>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</si>
  <si>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</si>
  <si>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</si>
  <si>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</si>
  <si>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</si>
  <si>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</si>
  <si>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</si>
  <si>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</si>
  <si>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</si>
  <si>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</si>
  <si>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</si>
  <si>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</si>
  <si>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</si>
  <si>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</si>
  <si>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</si>
  <si>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</si>
  <si>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</si>
  <si>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</si>
  <si>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</si>
  <si>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</si>
  <si>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</si>
  <si>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</si>
  <si>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</si>
  <si>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</si>
  <si>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</si>
  <si>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</si>
  <si>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</si>
  <si>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</si>
  <si>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</si>
  <si>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</si>
  <si>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</si>
  <si>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</si>
  <si>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</si>
  <si>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</si>
  <si>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</si>
  <si>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</si>
  <si>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</si>
  <si>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</si>
  <si>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</si>
  <si>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</si>
  <si>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</si>
  <si>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</si>
  <si>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</si>
  <si>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</si>
  <si>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</si>
  <si>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</si>
  <si>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</si>
  <si>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</si>
  <si>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</si>
  <si>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</si>
  <si>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</si>
  <si>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</si>
  <si>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</si>
  <si>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</si>
  <si>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</si>
  <si>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</si>
  <si>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</si>
  <si>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</si>
  <si>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</si>
  <si>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</si>
  <si>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</si>
  <si>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</si>
  <si>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</si>
  <si>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</si>
  <si>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</si>
  <si>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</si>
  <si>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</si>
  <si>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</si>
  <si>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</si>
  <si>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</si>
  <si>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</si>
  <si>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</si>
  <si>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</si>
  <si>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</si>
  <si>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</si>
  <si>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</si>
  <si>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</si>
  <si>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</si>
  <si>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</si>
  <si>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</si>
  <si>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</si>
  <si>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</si>
  <si>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</si>
  <si>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</si>
  <si>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</si>
  <si>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</si>
  <si>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</si>
  <si>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</si>
  <si>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</si>
  <si>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</si>
  <si>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</si>
  <si>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</si>
  <si>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</si>
  <si>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</si>
  <si>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</si>
  <si>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</si>
  <si>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</si>
  <si>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</si>
  <si>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</si>
  <si>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</si>
  <si>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</si>
  <si>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</si>
  <si>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</si>
  <si>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</si>
  <si>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</si>
  <si>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</si>
  <si>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</si>
  <si>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</si>
  <si>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</si>
  <si>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</si>
  <si>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</si>
  <si>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</si>
  <si>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</si>
  <si>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</si>
  <si>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</si>
  <si>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</si>
  <si>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</si>
  <si>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</si>
  <si>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</si>
  <si>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</si>
  <si>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</si>
  <si>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</si>
  <si>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</si>
  <si>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</si>
  <si>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</si>
  <si>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</si>
  <si>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</si>
  <si>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</si>
  <si>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</si>
  <si>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</si>
  <si>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</si>
  <si>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</si>
  <si>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</si>
  <si>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</si>
  <si>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</si>
  <si>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</si>
  <si>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</si>
  <si>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</si>
  <si>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</si>
  <si>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</si>
  <si>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</si>
  <si>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</si>
  <si>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</si>
  <si>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</si>
  <si>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</si>
  <si>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</si>
  <si>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</si>
  <si>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</si>
  <si>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</si>
  <si>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</si>
  <si>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</si>
  <si>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</si>
  <si>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</si>
  <si>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</si>
  <si>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</si>
  <si>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</si>
  <si>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</si>
  <si>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</si>
  <si>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</si>
  <si>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</si>
  <si>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</si>
  <si>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</si>
  <si>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</si>
  <si>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</si>
  <si>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</si>
  <si>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</si>
  <si>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</si>
  <si>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</si>
  <si>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</si>
  <si>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</si>
  <si>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</si>
  <si>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</si>
  <si>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</si>
  <si>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</si>
  <si>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</si>
  <si>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</si>
  <si>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</si>
  <si>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</si>
  <si>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</si>
  <si>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</si>
  <si>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</si>
  <si>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</si>
  <si>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</si>
  <si>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</si>
  <si>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</si>
  <si>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</si>
  <si>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</si>
  <si>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</si>
  <si>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</si>
  <si>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</si>
  <si>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</si>
  <si>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</si>
  <si>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</si>
  <si>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</si>
  <si>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</si>
  <si>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</si>
  <si>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</si>
  <si>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</si>
  <si>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</si>
  <si>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</si>
  <si>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</si>
  <si>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</si>
  <si>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</si>
  <si>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</si>
  <si>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</si>
  <si>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</si>
  <si>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</si>
  <si>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</si>
  <si>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</si>
  <si>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</si>
  <si>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</si>
  <si>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</si>
  <si>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</si>
  <si>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</si>
  <si>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</si>
  <si>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</si>
  <si>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</si>
  <si>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</si>
  <si>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</si>
  <si>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</si>
  <si>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</si>
  <si>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</si>
  <si>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</si>
  <si>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</si>
  <si>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</si>
  <si>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</si>
  <si>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</si>
  <si>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</si>
  <si>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</si>
  <si>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</si>
  <si>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</si>
  <si>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</si>
  <si>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</si>
  <si>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</si>
  <si>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</si>
  <si>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</si>
  <si>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</si>
  <si>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</si>
  <si>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</si>
  <si>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</si>
  <si>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</si>
  <si>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</si>
  <si>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</si>
  <si>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</si>
  <si>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</si>
  <si>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</si>
  <si>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</si>
  <si>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</si>
  <si>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</si>
  <si>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</si>
  <si>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</si>
  <si>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</si>
  <si>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</si>
  <si>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</si>
  <si>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</si>
  <si>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</si>
  <si>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</si>
  <si>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</si>
  <si>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</si>
  <si>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</si>
  <si>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</si>
  <si>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</si>
  <si>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</si>
  <si>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</si>
  <si>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</si>
  <si>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</si>
  <si>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</si>
  <si>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</si>
  <si>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</si>
  <si>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</si>
  <si>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</si>
  <si>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</si>
  <si>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</si>
  <si>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</si>
  <si>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</si>
  <si>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</si>
  <si>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</si>
  <si>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</si>
  <si>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</si>
  <si>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</si>
  <si>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</si>
  <si>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</si>
  <si>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</si>
  <si>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</si>
  <si>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</si>
  <si>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</si>
  <si>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</si>
  <si>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</si>
  <si>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</si>
  <si>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</si>
  <si>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</si>
  <si>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</si>
  <si>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</si>
  <si>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</si>
  <si>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</si>
  <si>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</si>
  <si>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</si>
  <si>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</si>
  <si>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</si>
  <si>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</si>
  <si>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</si>
  <si>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</si>
  <si>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</si>
  <si>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</si>
  <si>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</si>
  <si>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</si>
  <si>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</si>
  <si>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</si>
  <si>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</si>
  <si>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</si>
  <si>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</si>
  <si>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</si>
  <si>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</si>
  <si>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</si>
  <si>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</si>
  <si>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</si>
  <si>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</si>
  <si>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</si>
  <si>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</si>
  <si>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</si>
  <si>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</si>
  <si>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</si>
  <si>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</si>
  <si>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</si>
  <si>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</si>
  <si>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</si>
  <si>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</si>
  <si>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</si>
  <si>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</si>
  <si>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</si>
  <si>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</si>
  <si>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</si>
  <si>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</si>
  <si>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</si>
  <si>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</si>
  <si>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</si>
  <si>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</si>
  <si>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</si>
  <si>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</si>
  <si>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</si>
  <si>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</si>
  <si>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</si>
  <si>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</si>
  <si>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</si>
  <si>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</si>
  <si>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</si>
  <si>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</si>
  <si>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</si>
  <si>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</si>
  <si>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</si>
  <si>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</si>
  <si>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</si>
  <si>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</si>
  <si>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</si>
  <si>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</si>
  <si>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</si>
  <si>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</si>
  <si>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</si>
  <si>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</si>
  <si>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</si>
  <si>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</si>
  <si>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</si>
  <si>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</si>
  <si>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</si>
  <si>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</si>
  <si>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</si>
  <si>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</si>
  <si>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</si>
  <si>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</si>
  <si>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</si>
  <si>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</si>
  <si>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</si>
  <si>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</si>
  <si>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</si>
  <si>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</si>
  <si>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</si>
  <si>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</si>
  <si>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</si>
  <si>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</si>
  <si>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</si>
  <si>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</si>
  <si>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</si>
  <si>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</si>
  <si>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</si>
  <si>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</si>
  <si>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</si>
  <si>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</si>
  <si>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</si>
  <si>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</si>
  <si>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</si>
  <si>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</si>
  <si>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</si>
  <si>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</si>
  <si>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</si>
  <si>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</si>
  <si>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</si>
  <si>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</si>
  <si>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</si>
  <si>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</si>
  <si>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</si>
  <si>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</si>
  <si>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</si>
  <si>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</si>
  <si>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</si>
  <si>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</si>
  <si>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</si>
  <si>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</si>
  <si>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</si>
  <si>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</si>
  <si>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</si>
  <si>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</si>
  <si>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</si>
  <si>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</si>
  <si>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</si>
  <si>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</si>
  <si>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</si>
  <si>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</si>
  <si>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</si>
  <si>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</si>
  <si>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</si>
  <si>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</si>
  <si>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</si>
  <si>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</si>
  <si>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</si>
  <si>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</si>
  <si>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</si>
  <si>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</si>
  <si>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</si>
  <si>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</si>
  <si>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</si>
  <si>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</si>
  <si>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</si>
  <si>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</si>
  <si>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</si>
  <si>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</si>
  <si>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</si>
  <si>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</si>
  <si>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</si>
  <si>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</si>
  <si>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</si>
  <si>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</si>
  <si>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</si>
  <si>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</si>
  <si>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</si>
  <si>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</si>
  <si>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</si>
  <si>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</si>
  <si>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</si>
  <si>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</si>
  <si>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</si>
  <si>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</si>
  <si>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</si>
  <si>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</si>
  <si>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</si>
  <si>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</si>
  <si>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</si>
  <si>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</si>
  <si>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</si>
  <si>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</si>
  <si>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</si>
  <si>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</si>
  <si>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</si>
  <si>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</si>
  <si>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</si>
  <si>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</si>
  <si>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</si>
  <si>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</si>
  <si>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</si>
  <si>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</si>
  <si>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</si>
  <si>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</si>
  <si>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</si>
  <si>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</si>
  <si>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</si>
  <si>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</si>
  <si>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</si>
  <si>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</si>
  <si>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</si>
  <si>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</si>
  <si>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</si>
  <si>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</si>
  <si>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</si>
  <si>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</si>
  <si>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</si>
  <si>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</si>
  <si>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</si>
  <si>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</si>
  <si>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</si>
  <si>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</si>
  <si>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</si>
  <si>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</si>
  <si>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</si>
  <si>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</si>
  <si>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</si>
  <si>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</si>
  <si>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</si>
  <si>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</si>
  <si>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</si>
  <si>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</si>
  <si>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</si>
  <si>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</si>
  <si>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</si>
  <si>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</si>
  <si>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</si>
  <si>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</si>
  <si>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</si>
  <si>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</si>
  <si>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</si>
  <si>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</si>
  <si>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</si>
  <si>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</si>
  <si>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</si>
  <si>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</si>
  <si>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</si>
  <si>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</si>
  <si>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</si>
  <si>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</si>
  <si>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</si>
  <si>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</si>
  <si>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</si>
  <si>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</si>
  <si>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</si>
  <si>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</si>
  <si>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</si>
  <si>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</si>
  <si>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</si>
  <si>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</si>
  <si>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</si>
  <si>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</si>
  <si>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</si>
  <si>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</si>
  <si>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</si>
  <si>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</si>
  <si>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</si>
  <si>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</si>
  <si>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</si>
  <si>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</si>
  <si>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</si>
  <si>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</si>
  <si>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</si>
  <si>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</si>
  <si>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</si>
  <si>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</si>
  <si>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</si>
  <si>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</si>
  <si>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</si>
  <si>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</si>
  <si>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</si>
  <si>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</si>
  <si>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</si>
  <si>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</si>
  <si>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</si>
  <si>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</si>
  <si>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</si>
  <si>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</si>
  <si>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</si>
  <si>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</si>
  <si>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</si>
  <si>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</si>
  <si>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</si>
  <si>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</si>
  <si>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</si>
  <si>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</si>
  <si>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</si>
  <si>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</si>
  <si>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</si>
  <si>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</si>
  <si>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</si>
  <si>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</si>
  <si>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</si>
  <si>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</si>
  <si>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</si>
  <si>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</si>
  <si>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</si>
  <si>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</si>
  <si>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</si>
  <si>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</si>
  <si>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</si>
  <si>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</si>
  <si>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</si>
  <si>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</si>
  <si>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</si>
  <si>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</si>
  <si>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</si>
  <si>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</si>
  <si>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</si>
  <si>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</si>
  <si>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</si>
  <si>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</si>
  <si>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</si>
  <si>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</si>
  <si>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</si>
  <si>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</si>
  <si>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</si>
  <si>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</si>
  <si>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</si>
  <si>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</si>
  <si>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</si>
  <si>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</si>
  <si>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</si>
  <si>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</si>
  <si>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</si>
  <si>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</si>
  <si>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</si>
  <si>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</si>
  <si>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</si>
  <si>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</si>
  <si>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</si>
  <si>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</si>
  <si>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</si>
  <si>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</si>
  <si>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</si>
  <si>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</si>
  <si>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</si>
  <si>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</si>
  <si>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</si>
  <si>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</si>
  <si>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</si>
  <si>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</si>
  <si>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</si>
  <si>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</si>
  <si>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</si>
  <si>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</si>
  <si>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</si>
  <si>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</si>
  <si>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</si>
  <si>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</si>
  <si>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</si>
  <si>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</si>
  <si>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</si>
  <si>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</si>
  <si>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</si>
  <si>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</si>
  <si>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</si>
  <si>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</si>
  <si>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</si>
  <si>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</si>
  <si>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</si>
  <si>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</si>
  <si>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</si>
  <si>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</si>
  <si>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</si>
  <si>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</si>
  <si>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</si>
  <si>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</si>
  <si>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</si>
  <si>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</si>
  <si>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</si>
  <si>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</si>
  <si>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</si>
  <si>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</si>
  <si>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</si>
  <si>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</si>
  <si>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</si>
  <si>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</si>
  <si>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</si>
  <si>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</si>
  <si>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</si>
  <si>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</si>
  <si>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</si>
  <si>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</si>
  <si>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</si>
  <si>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</si>
  <si>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</si>
  <si>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</si>
  <si>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</si>
  <si>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</si>
  <si>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</si>
  <si>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</si>
  <si>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</si>
  <si>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</si>
  <si>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</si>
  <si>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</si>
  <si>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</si>
  <si>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</si>
  <si>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</si>
  <si>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</si>
  <si>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</si>
  <si>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</si>
  <si>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</si>
  <si>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</si>
  <si>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</si>
  <si>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</si>
  <si>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</si>
  <si>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</si>
  <si>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</si>
  <si>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</si>
  <si>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</si>
  <si>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</si>
  <si>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</si>
  <si>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</si>
  <si>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</si>
  <si>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</si>
  <si>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</si>
  <si>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</si>
  <si>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</si>
  <si>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</si>
  <si>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</si>
  <si>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</si>
  <si>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</si>
  <si>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</si>
  <si>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</si>
  <si>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</si>
  <si>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</si>
  <si>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</si>
  <si>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</si>
  <si>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</si>
  <si>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</si>
  <si>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</si>
  <si>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</si>
  <si>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</si>
  <si>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</si>
  <si>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</si>
  <si>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</si>
  <si>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</si>
  <si>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</si>
  <si>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</si>
  <si>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</si>
  <si>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</si>
  <si>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</si>
  <si>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</si>
  <si>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</si>
  <si>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</si>
  <si>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</si>
  <si>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</si>
  <si>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</si>
  <si>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</si>
  <si>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</si>
  <si>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</si>
  <si>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</si>
  <si>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</si>
  <si>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</si>
  <si>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</si>
  <si>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</si>
  <si>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</si>
  <si>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</si>
  <si>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</si>
  <si>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</si>
  <si>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</si>
  <si>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</si>
  <si>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</si>
  <si>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</si>
  <si>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</si>
  <si>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</si>
  <si>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</si>
  <si>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</si>
  <si>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</si>
  <si>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</si>
  <si>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</si>
  <si>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</si>
  <si>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</si>
  <si>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</si>
  <si>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</si>
  <si>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</si>
  <si>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</si>
  <si>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</si>
  <si>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</si>
  <si>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</si>
  <si>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</si>
  <si>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</si>
  <si>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</si>
  <si>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</si>
  <si>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</si>
  <si>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</si>
  <si>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</si>
  <si>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</si>
  <si>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</si>
  <si>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</si>
  <si>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</si>
  <si>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</si>
  <si>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</si>
  <si>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</si>
  <si>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</si>
  <si>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</si>
  <si>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</si>
  <si>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</si>
  <si>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</si>
  <si>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</si>
  <si>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</si>
  <si>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</si>
  <si>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</si>
  <si>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</si>
  <si>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</si>
  <si>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</si>
  <si>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</si>
  <si>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</si>
  <si>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</si>
  <si>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</si>
  <si>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</si>
  <si>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</si>
  <si>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</si>
  <si>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</si>
  <si>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</si>
  <si>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</si>
  <si>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</si>
  <si>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</si>
  <si>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</si>
  <si>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</si>
  <si>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</si>
  <si>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</si>
  <si>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</si>
  <si>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</si>
  <si>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</si>
  <si>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</si>
  <si>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</si>
  <si>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</si>
  <si>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</si>
  <si>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</si>
  <si>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</si>
  <si>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</si>
  <si>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</si>
  <si>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</si>
  <si>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</si>
  <si>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</si>
  <si>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</si>
  <si>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</si>
  <si>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</si>
  <si>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</si>
  <si>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</si>
  <si>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</si>
  <si>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</si>
  <si>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</si>
  <si>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</si>
  <si>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</si>
  <si>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</si>
  <si>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</si>
  <si>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</si>
  <si>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</si>
  <si>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</si>
  <si>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</si>
  <si>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</si>
  <si>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</si>
  <si>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</si>
  <si>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</si>
  <si>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</si>
  <si>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</si>
  <si>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</si>
  <si>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</si>
  <si>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</si>
  <si>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</si>
  <si>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</si>
  <si>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</si>
  <si>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</si>
  <si>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</si>
  <si>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</si>
  <si>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</si>
  <si>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</si>
  <si>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</si>
  <si>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</si>
  <si>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</si>
  <si>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</si>
  <si>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</si>
  <si>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</si>
  <si>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</si>
  <si>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</si>
  <si>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</si>
  <si>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</si>
  <si>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</si>
  <si>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</si>
  <si>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</si>
  <si>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</si>
  <si>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</si>
  <si>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</si>
  <si>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</si>
  <si>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</si>
  <si>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</si>
  <si>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</si>
  <si>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</si>
  <si>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</si>
  <si>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</si>
  <si>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</si>
  <si>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</si>
  <si>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</si>
  <si>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</si>
  <si>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</si>
  <si>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</si>
  <si>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</si>
  <si>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</si>
  <si>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</si>
  <si>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</si>
  <si>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</si>
  <si>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</si>
  <si>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</si>
  <si>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</si>
  <si>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</si>
  <si>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</si>
  <si>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</si>
  <si>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</si>
  <si>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</si>
  <si>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</si>
  <si>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</si>
  <si>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</si>
  <si>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</si>
  <si>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</si>
  <si>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</si>
  <si>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</si>
  <si>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</si>
  <si>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</si>
  <si>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</si>
  <si>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</si>
  <si>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</si>
  <si>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</si>
  <si>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</si>
  <si>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</si>
  <si>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</si>
  <si>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</si>
  <si>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</si>
  <si>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</si>
  <si>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</si>
  <si>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</si>
  <si>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</si>
  <si>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</si>
  <si>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</si>
  <si>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</si>
  <si>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</si>
  <si>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</si>
  <si>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</si>
  <si>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</si>
  <si>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</si>
  <si>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</si>
  <si>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</si>
  <si>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</si>
  <si>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</si>
  <si>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</si>
  <si>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</si>
  <si>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</si>
  <si>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</si>
  <si>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</si>
  <si>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</si>
  <si>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</si>
  <si>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</si>
  <si>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</si>
  <si>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</si>
  <si>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</si>
  <si>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</si>
  <si>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</si>
  <si>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</si>
  <si>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</si>
  <si>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</si>
  <si>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</si>
  <si>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</si>
  <si>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</si>
  <si>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</si>
  <si>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</si>
  <si>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</si>
  <si>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</si>
  <si>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</si>
  <si>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</si>
  <si>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</si>
  <si>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</si>
  <si>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</si>
  <si>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</si>
  <si>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</si>
  <si>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</si>
  <si>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</si>
  <si>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</si>
  <si>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</si>
  <si>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</si>
  <si>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</si>
  <si>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</si>
  <si>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</si>
  <si>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</si>
  <si>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</si>
  <si>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</si>
  <si>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</si>
  <si>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</si>
  <si>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</si>
  <si>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</si>
  <si>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</si>
  <si>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</si>
  <si>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</si>
  <si>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</si>
  <si>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</si>
  <si>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</si>
  <si>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</si>
  <si>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</si>
  <si>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</si>
  <si>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</si>
  <si>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</si>
  <si>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</si>
  <si>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</si>
  <si>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</si>
  <si>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</si>
  <si>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</si>
  <si>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</si>
  <si>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</si>
  <si>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</si>
  <si>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</si>
  <si>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</si>
  <si>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</si>
  <si>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</si>
  <si>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</si>
  <si>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</si>
  <si>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</si>
  <si>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</si>
  <si>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</si>
  <si>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</si>
  <si>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</si>
  <si>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</si>
  <si>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</si>
  <si>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</si>
  <si>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</si>
  <si>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</si>
  <si>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</si>
  <si>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</si>
  <si>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</si>
  <si>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</si>
  <si>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</si>
  <si>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</si>
  <si>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</si>
  <si>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</si>
  <si>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</si>
  <si>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</si>
  <si>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</si>
  <si>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</si>
  <si>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</si>
  <si>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</si>
  <si>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</si>
  <si>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</si>
  <si>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</si>
  <si>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</si>
  <si>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</si>
  <si>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</si>
  <si>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</si>
  <si>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</si>
  <si>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</si>
  <si>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</si>
  <si>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</si>
  <si>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</si>
  <si>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</si>
  <si>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</si>
  <si>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</si>
  <si>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</si>
  <si>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</si>
  <si>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</si>
  <si>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</si>
  <si>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</si>
  <si>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</si>
  <si>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</si>
  <si>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</si>
  <si>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</si>
  <si>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</si>
  <si>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</si>
  <si>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</si>
  <si>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</si>
  <si>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</si>
  <si>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</si>
  <si>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</si>
  <si>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</si>
  <si>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</si>
  <si>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</si>
  <si>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</si>
  <si>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</si>
  <si>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</si>
  <si>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</si>
  <si>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</si>
  <si>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</si>
  <si>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</si>
  <si>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</si>
  <si>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</si>
  <si>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</si>
  <si>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</si>
  <si>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</si>
  <si>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</si>
  <si>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</si>
  <si>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</si>
  <si>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</si>
  <si>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</si>
  <si>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</si>
  <si>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</si>
  <si>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</si>
  <si>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</si>
  <si>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</si>
  <si>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</si>
  <si>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</si>
  <si>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</si>
  <si>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</si>
  <si>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</si>
  <si>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</si>
  <si>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</si>
  <si>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</si>
  <si>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</si>
  <si>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</si>
  <si>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</si>
  <si>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</si>
  <si>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</si>
  <si>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</si>
  <si>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</si>
  <si>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</si>
  <si>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</si>
  <si>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</si>
  <si>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</si>
  <si>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</si>
  <si>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</si>
  <si>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</si>
  <si>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</si>
  <si>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</si>
  <si>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</si>
  <si>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</si>
  <si>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</si>
  <si>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</si>
  <si>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</si>
  <si>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</si>
  <si>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</si>
  <si>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</si>
  <si>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</si>
  <si>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</si>
  <si>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</si>
  <si>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</si>
  <si>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</si>
  <si>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</si>
  <si>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</si>
  <si>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</si>
  <si>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</si>
  <si>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</si>
  <si>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</si>
  <si>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</si>
  <si>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</si>
  <si>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</si>
  <si>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</si>
  <si>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</si>
  <si>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</si>
  <si>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</si>
  <si>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</si>
  <si>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</si>
  <si>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</si>
  <si>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</si>
  <si>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</si>
  <si>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</si>
  <si>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</si>
  <si>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</si>
  <si>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</si>
  <si>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</si>
  <si>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</si>
  <si>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</si>
  <si>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</si>
  <si>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</si>
  <si>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</si>
  <si>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</si>
  <si>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</si>
  <si>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</si>
  <si>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</si>
  <si>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</si>
  <si>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</si>
  <si>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</si>
  <si>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</si>
  <si>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</si>
  <si>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</si>
  <si>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</si>
  <si>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</si>
  <si>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</si>
  <si>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</si>
  <si>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</si>
  <si>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</si>
  <si>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</si>
  <si>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</si>
  <si>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</si>
  <si>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</si>
  <si>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</si>
  <si>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</si>
  <si>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</si>
  <si>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</si>
  <si>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</si>
  <si>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</si>
  <si>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</si>
  <si>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</si>
  <si>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</si>
  <si>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</si>
  <si>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</si>
  <si>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</si>
  <si>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</si>
  <si>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</si>
  <si>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</si>
  <si>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</si>
  <si>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</si>
  <si>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</si>
  <si>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</si>
  <si>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</si>
  <si>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</si>
  <si>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</si>
  <si>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</si>
  <si>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</si>
  <si>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</si>
  <si>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</si>
  <si>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</si>
  <si>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</si>
  <si>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</si>
  <si>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</si>
  <si>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</si>
  <si>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</si>
  <si>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</si>
  <si>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</si>
  <si>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</si>
  <si>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</si>
  <si>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</si>
  <si>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</si>
  <si>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</si>
  <si>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</si>
  <si>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</si>
  <si>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</si>
  <si>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</si>
  <si>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</si>
  <si>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</si>
  <si>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</si>
  <si>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</si>
  <si>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</si>
  <si>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</si>
  <si>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</si>
  <si>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</si>
  <si>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</si>
  <si>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</si>
  <si>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</si>
  <si>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</si>
  <si>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</si>
  <si>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</si>
  <si>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</si>
  <si>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</si>
  <si>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</si>
  <si>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</si>
  <si>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</si>
  <si>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</si>
  <si>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</si>
  <si>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</si>
  <si>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</si>
  <si>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</si>
  <si>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</si>
  <si>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</si>
  <si>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</si>
  <si>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</si>
  <si>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</si>
  <si>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</si>
  <si>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</si>
  <si>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</si>
  <si>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</si>
  <si>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</si>
  <si>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</si>
  <si>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</si>
  <si>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</si>
  <si>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</si>
  <si>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</si>
  <si>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</si>
  <si>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</si>
  <si>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</si>
  <si>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</si>
  <si>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</si>
  <si>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</si>
  <si>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</si>
  <si>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</si>
  <si>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</si>
  <si>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</si>
  <si>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</si>
  <si>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</si>
  <si>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</si>
  <si>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</si>
  <si>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</si>
  <si>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</si>
  <si>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</si>
  <si>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</si>
  <si>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</si>
  <si>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</si>
  <si>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</si>
  <si>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</si>
  <si>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</si>
  <si>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</si>
  <si>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</si>
  <si>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</si>
  <si>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</si>
  <si>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</si>
  <si>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</si>
  <si>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</si>
  <si>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</si>
  <si>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</si>
  <si>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</si>
  <si>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</si>
  <si>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</si>
  <si>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</si>
  <si>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</si>
  <si>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</si>
  <si>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</si>
  <si>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</si>
  <si>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</si>
  <si>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</si>
  <si>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</si>
  <si>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</si>
  <si>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</si>
  <si>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</si>
  <si>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</si>
  <si>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</si>
  <si>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</si>
  <si>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</si>
  <si>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</si>
  <si>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</si>
  <si>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</si>
  <si>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</si>
  <si>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</si>
  <si>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</si>
  <si>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</si>
  <si>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</si>
  <si>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</si>
  <si>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</si>
  <si>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</si>
  <si>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</si>
  <si>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</si>
  <si>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</si>
  <si>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</si>
  <si>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</si>
  <si>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</si>
  <si>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</si>
  <si>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</si>
  <si>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</si>
  <si>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</si>
  <si>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</si>
  <si>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</si>
  <si>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</si>
  <si>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</si>
  <si>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</si>
  <si>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</si>
  <si>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</si>
  <si>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</si>
  <si>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</si>
  <si>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</si>
  <si>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</si>
  <si>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</si>
  <si>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</si>
  <si>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</si>
  <si>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</si>
  <si>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</si>
  <si>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</si>
  <si>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</si>
  <si>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</si>
  <si>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</si>
  <si>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</si>
  <si>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</si>
  <si>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</si>
  <si>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</si>
  <si>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</si>
  <si>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</si>
  <si>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</si>
  <si>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</si>
  <si>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</si>
  <si>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</si>
  <si>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</si>
  <si>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</si>
  <si>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</si>
  <si>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</si>
  <si>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</si>
  <si>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</si>
  <si>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</si>
  <si>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</si>
  <si>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</si>
  <si>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</si>
  <si>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</si>
  <si>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</si>
  <si>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</si>
  <si>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</si>
  <si>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</si>
  <si>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</si>
  <si>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</si>
  <si>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</si>
  <si>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</si>
  <si>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</si>
  <si>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</si>
  <si>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</si>
  <si>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</si>
  <si>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</si>
  <si>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</si>
  <si>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</si>
  <si>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</si>
  <si>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</si>
  <si>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</si>
  <si>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</si>
  <si>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</si>
  <si>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</si>
  <si>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</si>
  <si>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</si>
  <si>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</si>
  <si>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</si>
  <si>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</si>
  <si>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</si>
  <si>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</si>
  <si>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</si>
  <si>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</si>
  <si>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</si>
  <si>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</si>
  <si>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</si>
  <si>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</si>
  <si>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</si>
  <si>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</si>
  <si>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</si>
  <si>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</si>
  <si>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</si>
  <si>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</si>
  <si>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</si>
  <si>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</si>
  <si>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</si>
  <si>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</si>
  <si>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</si>
  <si>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</si>
  <si>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</si>
  <si>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</si>
  <si>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</si>
  <si>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</si>
  <si>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</si>
  <si>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</si>
  <si>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</si>
  <si>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</si>
  <si>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</si>
  <si>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</si>
  <si>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</si>
  <si>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</si>
  <si>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</si>
  <si>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</si>
  <si>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</si>
  <si>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</si>
  <si>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</si>
  <si>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</si>
  <si>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</si>
  <si>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</si>
  <si>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</si>
  <si>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</si>
  <si>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</si>
  <si>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</si>
  <si>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</si>
  <si>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</si>
  <si>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</si>
  <si>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</si>
  <si>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</si>
  <si>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</si>
  <si>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</si>
  <si>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</si>
  <si>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</si>
  <si>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</si>
  <si>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</si>
  <si>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</si>
  <si>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</si>
  <si>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</si>
  <si>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</si>
  <si>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</si>
  <si>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</si>
  <si>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</si>
  <si>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</si>
  <si>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</si>
  <si>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</si>
  <si>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</si>
  <si>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</si>
  <si>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</si>
  <si>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</si>
  <si>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</si>
  <si>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</si>
  <si>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</si>
  <si>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</si>
  <si>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</si>
  <si>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</si>
  <si>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</si>
  <si>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</si>
  <si>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</si>
  <si>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</si>
  <si>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</si>
  <si>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</si>
  <si>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</si>
  <si>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</si>
  <si>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</si>
  <si>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</si>
  <si>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</si>
  <si>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</si>
  <si>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</si>
  <si>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</si>
  <si>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</si>
  <si>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</si>
  <si>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</si>
  <si>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</si>
  <si>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</si>
  <si>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</si>
  <si>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</si>
  <si>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</si>
  <si>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</si>
  <si>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</si>
  <si>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</si>
  <si>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</si>
  <si>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</si>
  <si>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</si>
  <si>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</si>
  <si>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</si>
  <si>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</si>
  <si>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</si>
  <si>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</si>
  <si>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</si>
  <si>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</si>
  <si>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</si>
  <si>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</si>
  <si>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</si>
  <si>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</si>
  <si>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</si>
  <si>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</si>
  <si>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</si>
  <si>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</si>
  <si>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</si>
  <si>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</si>
  <si>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</si>
  <si>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</si>
  <si>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</si>
  <si>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</si>
  <si>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</si>
  <si>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</si>
  <si>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</si>
  <si>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</si>
  <si>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</si>
  <si>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</si>
  <si>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</si>
  <si>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</si>
  <si>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</si>
  <si>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</si>
  <si>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</si>
  <si>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</si>
  <si>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</si>
  <si>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</si>
  <si>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</si>
  <si>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</si>
  <si>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</si>
  <si>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</si>
  <si>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</si>
  <si>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</si>
  <si>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</si>
  <si>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</si>
  <si>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</si>
  <si>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</si>
  <si>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</si>
  <si>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</si>
  <si>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</si>
  <si>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</si>
  <si>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</si>
  <si>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</si>
  <si>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</si>
  <si>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</si>
  <si>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</si>
  <si>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</si>
  <si>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</si>
  <si>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</si>
  <si>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</si>
  <si>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</si>
  <si>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</si>
  <si>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</si>
  <si>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</si>
  <si>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</si>
  <si>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</si>
  <si>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</si>
  <si>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</si>
  <si>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</si>
  <si>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</si>
  <si>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</si>
  <si>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</si>
  <si>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</si>
  <si>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</si>
  <si>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</si>
  <si>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</si>
  <si>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</si>
  <si>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</si>
  <si>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</si>
  <si>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</si>
  <si>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</si>
  <si>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</si>
  <si>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</si>
  <si>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</si>
  <si>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</si>
  <si>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</si>
  <si>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</si>
  <si>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</si>
  <si>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</si>
  <si>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</si>
  <si>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</si>
  <si>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</si>
  <si>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</si>
  <si>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</si>
  <si>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</si>
  <si>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</si>
  <si>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</si>
  <si>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</si>
  <si>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</si>
  <si>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</si>
  <si>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</si>
  <si>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</si>
  <si>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</si>
  <si>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</si>
  <si>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</si>
  <si>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</si>
  <si>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</si>
  <si>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</si>
  <si>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</si>
  <si>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</si>
  <si>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</si>
  <si>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</si>
  <si>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</si>
  <si>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</si>
  <si>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</si>
  <si>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</si>
  <si>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</si>
  <si>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</si>
  <si>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</si>
  <si>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</si>
  <si>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</si>
  <si>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</si>
  <si>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</si>
  <si>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</si>
  <si>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</si>
  <si>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</si>
  <si>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</si>
  <si>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</si>
  <si>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</si>
  <si>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</si>
  <si>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</si>
  <si>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</si>
  <si>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</si>
  <si>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</si>
  <si>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</si>
  <si>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</si>
  <si>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</si>
  <si>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</si>
  <si>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</si>
  <si>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</si>
  <si>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</si>
  <si>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</si>
  <si>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</si>
  <si>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</si>
  <si>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</si>
  <si>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</si>
  <si>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</si>
  <si>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</si>
  <si>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</si>
  <si>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</si>
  <si>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</si>
  <si>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</si>
  <si>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</si>
  <si>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</si>
  <si>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</si>
  <si>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</si>
  <si>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</si>
  <si>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</si>
  <si>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</si>
  <si>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</si>
  <si>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</si>
  <si>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</si>
  <si>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</si>
  <si>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</si>
  <si>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</si>
  <si>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</si>
  <si>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</si>
  <si>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</si>
  <si>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</si>
  <si>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</si>
  <si>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</si>
  <si>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</si>
  <si>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</si>
  <si>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</si>
  <si>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</si>
  <si>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</si>
  <si>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</si>
  <si>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</si>
  <si>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</si>
  <si>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</si>
  <si>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</si>
  <si>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</si>
  <si>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</si>
  <si>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</si>
  <si>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</si>
  <si>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</si>
  <si>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</si>
  <si>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</si>
  <si>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</si>
  <si>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</si>
  <si>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</si>
  <si>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</si>
  <si>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</si>
  <si>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</si>
  <si>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</si>
  <si>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</si>
  <si>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</si>
  <si>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</si>
  <si>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</si>
  <si>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</si>
  <si>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</si>
  <si>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</si>
  <si>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</si>
  <si>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</si>
  <si>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</si>
  <si>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</si>
  <si>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</si>
  <si>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</si>
  <si>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</si>
  <si>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</si>
  <si>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</si>
  <si>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</si>
  <si>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</si>
  <si>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</si>
  <si>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</si>
  <si>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</si>
  <si>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</si>
  <si>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</si>
  <si>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</si>
  <si>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</si>
  <si>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</si>
  <si>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</si>
  <si>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</si>
  <si>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</si>
  <si>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</si>
  <si>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</si>
  <si>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</si>
  <si>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</si>
  <si>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</si>
  <si>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</si>
  <si>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</si>
  <si>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</si>
  <si>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</si>
  <si>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</si>
  <si>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</si>
  <si>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</si>
  <si>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</si>
  <si>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</si>
  <si>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</si>
  <si>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</si>
  <si>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</si>
  <si>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</si>
  <si>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</si>
  <si>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</si>
  <si>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</si>
  <si>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</si>
  <si>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</si>
  <si>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</si>
  <si>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</si>
  <si>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</si>
  <si>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</si>
  <si>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</si>
  <si>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</si>
  <si>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</si>
  <si>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</si>
  <si>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</si>
  <si>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</si>
  <si>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</si>
  <si>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</si>
  <si>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</si>
  <si>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</si>
  <si>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</si>
  <si>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</si>
  <si>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</si>
  <si>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</si>
  <si>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</si>
  <si>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</si>
  <si>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</si>
  <si>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</si>
  <si>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</si>
  <si>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</si>
  <si>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</si>
  <si>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</si>
  <si>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</si>
  <si>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</si>
  <si>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</si>
  <si>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</si>
  <si>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</si>
  <si>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</si>
  <si>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</si>
  <si>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</si>
  <si>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</si>
  <si>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</si>
  <si>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</si>
  <si>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</si>
  <si>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</si>
  <si>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</si>
  <si>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</si>
  <si>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</si>
  <si>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</si>
  <si>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</si>
  <si>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</si>
  <si>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</si>
  <si>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</si>
  <si>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</si>
  <si>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</si>
  <si>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</si>
  <si>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</si>
  <si>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</si>
  <si>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</si>
  <si>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</si>
  <si>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</si>
  <si>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</si>
  <si>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</si>
  <si>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</si>
  <si>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</si>
  <si>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</si>
  <si>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</si>
  <si>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</si>
  <si>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</si>
  <si>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</si>
  <si>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</si>
  <si>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</si>
  <si>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</si>
  <si>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</si>
  <si>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</si>
  <si>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</si>
  <si>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</si>
  <si>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</si>
  <si>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</si>
  <si>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</si>
  <si>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</si>
  <si>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</si>
  <si>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</si>
  <si>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</si>
  <si>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</si>
  <si>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</si>
  <si>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</si>
  <si>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</si>
  <si>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</si>
  <si>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</si>
  <si>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</si>
  <si>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</si>
  <si>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</si>
  <si>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</si>
  <si>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</si>
  <si>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</si>
  <si>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</si>
  <si>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</si>
  <si>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</si>
  <si>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</si>
  <si>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</si>
  <si>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</si>
  <si>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</si>
  <si>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</si>
  <si>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</si>
  <si>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</si>
  <si>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</si>
  <si>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</si>
  <si>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</si>
  <si>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</si>
  <si>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</si>
  <si>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</si>
  <si>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</si>
  <si>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</si>
  <si>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</si>
  <si>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</si>
  <si>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</si>
  <si>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</si>
  <si>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</si>
  <si>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</si>
  <si>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</si>
  <si>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</si>
  <si>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</si>
  <si>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</si>
  <si>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</si>
  <si>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</si>
  <si>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</si>
  <si>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</si>
  <si>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</si>
  <si>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</si>
  <si>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</si>
  <si>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</si>
  <si>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</si>
  <si>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</si>
  <si>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</si>
  <si>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</si>
  <si>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</si>
  <si>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</si>
  <si>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</si>
  <si>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</si>
  <si>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</si>
  <si>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</si>
  <si>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</si>
  <si>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</si>
  <si>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</si>
  <si>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</si>
  <si>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</si>
  <si>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</si>
  <si>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</si>
  <si>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</si>
  <si>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</si>
  <si>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</si>
  <si>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</si>
  <si>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</si>
  <si>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</si>
  <si>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</si>
  <si>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</si>
  <si>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</si>
  <si>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</si>
  <si>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</si>
  <si>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</si>
  <si>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</si>
  <si>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</si>
  <si>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</si>
  <si>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</si>
  <si>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</si>
  <si>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</si>
  <si>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</si>
  <si>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</si>
  <si>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</si>
  <si>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</si>
  <si>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</si>
  <si>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</si>
  <si>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</si>
  <si>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</si>
  <si>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</si>
  <si>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</si>
  <si>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</si>
  <si>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</si>
  <si>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</si>
  <si>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</si>
  <si>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</si>
  <si>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</si>
  <si>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</si>
  <si>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</si>
  <si>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</si>
  <si>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</si>
  <si>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</si>
  <si>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</si>
  <si>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</si>
  <si>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</si>
  <si>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</si>
  <si>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</si>
  <si>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</si>
  <si>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</si>
  <si>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</si>
  <si>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</si>
  <si>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</si>
  <si>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</si>
  <si>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</si>
  <si>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</si>
  <si>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</si>
  <si>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</si>
  <si>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</si>
  <si>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</si>
  <si>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</si>
  <si>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</si>
  <si>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</si>
  <si>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</si>
  <si>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</si>
  <si>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</si>
  <si>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</si>
  <si>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</si>
  <si>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</si>
  <si>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</si>
  <si>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</si>
  <si>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</si>
  <si>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</si>
  <si>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</si>
  <si>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</si>
  <si>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</si>
  <si>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</si>
  <si>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</si>
  <si>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</si>
  <si>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</si>
  <si>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</si>
  <si>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</si>
  <si>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</si>
  <si>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</si>
  <si>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</si>
  <si>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</si>
  <si>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</si>
  <si>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</si>
  <si>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</si>
  <si>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</si>
  <si>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</si>
  <si>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</si>
  <si>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</si>
  <si>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</si>
  <si>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</si>
  <si>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</si>
  <si>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</si>
  <si>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</si>
  <si>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</si>
  <si>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</si>
  <si>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</si>
  <si>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</si>
  <si>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</si>
  <si>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</si>
  <si>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</si>
  <si>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</si>
  <si>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</si>
  <si>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</si>
  <si>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</si>
  <si>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</si>
  <si>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</si>
  <si>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</si>
  <si>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</si>
  <si>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</si>
  <si>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</si>
  <si>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</si>
  <si>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</si>
  <si>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</si>
  <si>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</si>
  <si>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</si>
  <si>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</si>
  <si>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</si>
  <si>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</si>
  <si>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</si>
  <si>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</si>
  <si>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</si>
  <si>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</si>
  <si>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</si>
  <si>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</si>
  <si>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</si>
  <si>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</si>
  <si>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</si>
  <si>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</si>
  <si>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</si>
  <si>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</si>
  <si>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</si>
  <si>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</si>
  <si>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</si>
  <si>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</si>
  <si>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</si>
  <si>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</si>
  <si>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</si>
  <si>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</si>
  <si>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</si>
  <si>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</si>
  <si>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</si>
  <si>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</si>
  <si>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</si>
  <si>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</si>
  <si>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</si>
  <si>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</si>
  <si>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</si>
  <si>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</si>
  <si>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</si>
  <si>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</si>
  <si>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</si>
  <si>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</si>
  <si>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</si>
  <si>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</si>
  <si>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</si>
  <si>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</si>
  <si>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</si>
  <si>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</si>
  <si>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</si>
  <si>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</si>
  <si>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</si>
  <si>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</si>
  <si>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</si>
  <si>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</si>
  <si>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</si>
  <si>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</si>
  <si>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</si>
  <si>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</si>
  <si>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</si>
  <si>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</si>
  <si>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</si>
  <si>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</si>
  <si>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</si>
  <si>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</si>
  <si>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</si>
  <si>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</si>
  <si>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</si>
  <si>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</si>
  <si>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</si>
  <si>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</si>
  <si>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</si>
  <si>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</si>
  <si>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</si>
  <si>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</si>
  <si>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</si>
  <si>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</si>
  <si>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</si>
  <si>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</si>
  <si>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</si>
  <si>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</si>
  <si>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</si>
  <si>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</si>
  <si>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</si>
  <si>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</si>
  <si>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</si>
  <si>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</si>
  <si>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</si>
  <si>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</si>
  <si>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</si>
  <si>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</si>
  <si>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</si>
  <si>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</si>
  <si>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</si>
  <si>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</si>
  <si>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</si>
  <si>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</si>
  <si>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</si>
  <si>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</si>
  <si>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</si>
  <si>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</si>
  <si>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</si>
  <si>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</si>
  <si>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</si>
  <si>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</si>
  <si>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</si>
  <si>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</si>
  <si>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</si>
  <si>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</si>
  <si>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</si>
  <si>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</si>
  <si>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</si>
  <si>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</si>
  <si>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</si>
  <si>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</si>
  <si>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</si>
  <si>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</si>
  <si>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</si>
  <si>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</si>
  <si>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</si>
  <si>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</si>
  <si>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</si>
  <si>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</si>
  <si>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</si>
  <si>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</si>
  <si>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</si>
  <si>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</si>
  <si>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</si>
  <si>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</si>
  <si>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</si>
  <si>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</si>
  <si>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</si>
  <si>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</si>
  <si>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</si>
  <si>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</si>
  <si>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</si>
  <si>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</si>
  <si>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</si>
  <si>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</si>
  <si>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</si>
  <si>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</si>
  <si>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</si>
  <si>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</si>
  <si>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</si>
  <si>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</si>
  <si>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</si>
  <si>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</si>
  <si>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</si>
  <si>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</si>
  <si>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</si>
  <si>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</si>
  <si>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</si>
  <si>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</si>
  <si>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</si>
  <si>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</si>
  <si>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</si>
  <si>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</si>
  <si>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</si>
  <si>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</si>
  <si>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</si>
  <si>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</si>
  <si>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</si>
  <si>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</si>
  <si>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</si>
  <si>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</si>
  <si>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</si>
  <si>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</si>
  <si>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</si>
  <si>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</si>
  <si>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</si>
  <si>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</si>
  <si>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</si>
  <si>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</si>
  <si>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</si>
  <si>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</si>
  <si>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</si>
  <si>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</si>
  <si>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</si>
  <si>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</si>
  <si>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</si>
  <si>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</si>
  <si>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</si>
  <si>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</si>
  <si>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</si>
  <si>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</si>
  <si>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</si>
  <si>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</si>
  <si>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</si>
  <si>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</si>
  <si>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</si>
  <si>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</si>
  <si>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</si>
  <si>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</si>
  <si>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</si>
  <si>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</si>
  <si>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</si>
  <si>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</si>
  <si>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</si>
  <si>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</si>
  <si>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</si>
  <si>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</si>
  <si>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</si>
  <si>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</si>
  <si>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</si>
  <si>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</si>
  <si>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</si>
  <si>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</si>
  <si>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</si>
  <si>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</si>
  <si>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</si>
  <si>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</si>
  <si>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</si>
  <si>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</si>
  <si>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</si>
  <si>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</si>
  <si>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</si>
  <si>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</si>
  <si>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</si>
  <si>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</si>
  <si>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</si>
  <si>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</si>
  <si>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</si>
  <si>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</si>
  <si>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</si>
  <si>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</si>
  <si>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</si>
  <si>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</si>
  <si>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</si>
  <si>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</si>
  <si>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</si>
  <si>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</si>
  <si>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</si>
  <si>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</si>
  <si>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</si>
  <si>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</si>
  <si>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</si>
  <si>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</si>
  <si>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</si>
  <si>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</si>
  <si>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</si>
  <si>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</si>
  <si>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</si>
  <si>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</si>
  <si>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</si>
  <si>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</si>
  <si>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</si>
  <si>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</si>
  <si>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</si>
  <si>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</si>
  <si>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</si>
  <si>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</si>
  <si>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</si>
  <si>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</si>
  <si>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</si>
  <si>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</si>
  <si>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</si>
  <si>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</si>
  <si>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</si>
  <si>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</si>
  <si>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</si>
  <si>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</si>
  <si>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</si>
  <si>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</si>
  <si>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</si>
  <si>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</si>
  <si>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</si>
  <si>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</si>
  <si>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</si>
  <si>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</si>
  <si>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</si>
  <si>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</si>
  <si>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</si>
  <si>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</si>
  <si>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</si>
  <si>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</si>
  <si>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</si>
  <si>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</si>
  <si>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</si>
  <si>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</si>
  <si>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</si>
  <si>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</si>
  <si>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</si>
  <si>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</si>
  <si>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</si>
  <si>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</si>
  <si>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</si>
  <si>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</si>
  <si>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</si>
  <si>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</si>
  <si>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</si>
  <si>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</si>
  <si>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</si>
  <si>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</si>
  <si>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</si>
  <si>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</si>
  <si>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</si>
  <si>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</si>
  <si>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</si>
  <si>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</si>
  <si>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</si>
  <si>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</si>
  <si>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</si>
  <si>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</si>
  <si>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</si>
  <si>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</si>
  <si>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</si>
  <si>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</si>
  <si>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</si>
  <si>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</si>
  <si>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</si>
  <si>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</si>
  <si>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</si>
  <si>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</si>
  <si>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</si>
  <si>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</si>
  <si>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</si>
  <si>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</si>
  <si>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</si>
  <si>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</si>
  <si>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</si>
  <si>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</si>
  <si>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</si>
  <si>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</si>
  <si>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</si>
  <si>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</si>
  <si>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</si>
  <si>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</si>
  <si>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</si>
  <si>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</si>
  <si>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</si>
  <si>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</si>
  <si>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</si>
  <si>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</si>
  <si>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</si>
  <si>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</si>
  <si>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</si>
  <si>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</si>
  <si>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</si>
  <si>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</si>
  <si>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</si>
  <si>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</si>
  <si>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</si>
  <si>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</si>
  <si>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</si>
  <si>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</si>
  <si>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</si>
  <si>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</si>
  <si>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</si>
  <si>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</si>
  <si>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</si>
  <si>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</si>
  <si>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</si>
  <si>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</si>
  <si>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</si>
  <si>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</si>
  <si>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</si>
  <si>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</si>
  <si>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</si>
  <si>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</si>
  <si>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</si>
  <si>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</si>
  <si>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</si>
  <si>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</si>
  <si>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</si>
  <si>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</si>
  <si>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</si>
  <si>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</si>
  <si>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</si>
  <si>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</si>
  <si>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</si>
  <si>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</si>
  <si>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</si>
  <si>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</si>
  <si>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</si>
  <si>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</si>
  <si>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</si>
  <si>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</si>
  <si>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</si>
  <si>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</si>
  <si>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</si>
  <si>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</si>
  <si>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</si>
  <si>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</si>
  <si>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</si>
  <si>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</si>
  <si>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</si>
  <si>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</si>
  <si>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</si>
  <si>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</si>
  <si>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</si>
  <si>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</si>
  <si>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</si>
  <si>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</si>
  <si>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</si>
  <si>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</si>
  <si>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</si>
  <si>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</si>
  <si>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</si>
  <si>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</si>
  <si>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</si>
  <si>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</si>
  <si>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</si>
  <si>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</si>
  <si>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</si>
  <si>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</si>
  <si>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</si>
  <si>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</si>
  <si>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</si>
  <si>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</si>
  <si>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</si>
  <si>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</si>
  <si>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</si>
  <si>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</si>
  <si>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</si>
  <si>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</si>
  <si>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</si>
  <si>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</si>
  <si>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</si>
  <si>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</si>
  <si>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</si>
  <si>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</si>
  <si>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</si>
  <si>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</si>
  <si>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</si>
  <si>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</si>
  <si>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</si>
  <si>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</si>
  <si>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</si>
  <si>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</si>
  <si>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</si>
  <si>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</si>
  <si>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</si>
  <si>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</si>
  <si>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</si>
  <si>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</si>
  <si>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</si>
  <si>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</si>
  <si>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</si>
  <si>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</si>
  <si>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</si>
  <si>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</si>
  <si>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</si>
  <si>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</si>
  <si>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</si>
  <si>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</si>
  <si>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</si>
  <si>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</si>
  <si>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</si>
  <si>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</si>
  <si>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</si>
  <si>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</si>
  <si>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</si>
  <si>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</si>
  <si>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</si>
  <si>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</si>
  <si>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</si>
  <si>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</si>
  <si>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</si>
  <si>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</si>
  <si>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</si>
  <si>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</si>
  <si>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</si>
  <si>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</si>
  <si>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</si>
  <si>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</si>
  <si>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</si>
  <si>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</si>
  <si>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</si>
  <si>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</si>
  <si>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</si>
  <si>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</si>
  <si>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</si>
  <si>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</si>
  <si>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</si>
  <si>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</si>
  <si>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</si>
  <si>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</si>
  <si>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</si>
  <si>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</si>
  <si>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</si>
  <si>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</si>
  <si>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</si>
  <si>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</si>
  <si>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</si>
  <si>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</si>
  <si>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</si>
  <si>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</si>
  <si>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</si>
  <si>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</si>
  <si>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</si>
  <si>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</si>
  <si>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</si>
  <si>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</si>
  <si>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</si>
  <si>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</si>
  <si>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</si>
  <si>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</si>
  <si>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</si>
  <si>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</si>
  <si>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</si>
  <si>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</si>
  <si>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</si>
  <si>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</si>
  <si>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</si>
  <si>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</si>
  <si>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</si>
  <si>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</si>
  <si>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</si>
  <si>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</si>
  <si>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</si>
  <si>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</si>
  <si>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</si>
  <si>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</si>
  <si>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</si>
  <si>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</si>
  <si>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</si>
  <si>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</si>
  <si>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</si>
  <si>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</si>
  <si>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</si>
  <si>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</si>
  <si>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</si>
  <si>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</si>
  <si>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</si>
  <si>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</si>
  <si>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</si>
  <si>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</si>
  <si>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</si>
  <si>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</si>
  <si>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</si>
  <si>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</si>
  <si>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</si>
  <si>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</si>
  <si>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</si>
  <si>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</si>
  <si>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</si>
  <si>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</si>
  <si>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</si>
  <si>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</si>
  <si>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</si>
  <si>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</si>
  <si>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</si>
  <si>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</si>
  <si>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</si>
  <si>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</si>
  <si>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</si>
  <si>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</si>
  <si>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</si>
  <si>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</si>
  <si>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</si>
  <si>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</si>
  <si>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</si>
  <si>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</si>
  <si>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</si>
  <si>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</si>
  <si>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</si>
  <si>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</si>
  <si>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</si>
  <si>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</si>
  <si>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</si>
  <si>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</si>
  <si>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</si>
  <si>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</si>
  <si>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</si>
  <si>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</si>
  <si>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</si>
  <si>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</si>
  <si>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</si>
  <si>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</si>
  <si>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</si>
  <si>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</si>
  <si>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</si>
  <si>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</si>
  <si>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</si>
  <si>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</si>
  <si>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</si>
  <si>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</si>
  <si>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</si>
  <si>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</si>
  <si>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</si>
  <si>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</si>
  <si>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</si>
  <si>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</si>
  <si>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</si>
  <si>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</si>
  <si>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</si>
  <si>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</si>
  <si>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</si>
  <si>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</si>
  <si>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</si>
  <si>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</si>
  <si>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</si>
  <si>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</si>
  <si>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</si>
  <si>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</si>
  <si>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</si>
  <si>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</si>
  <si>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</si>
  <si>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</si>
  <si>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</si>
  <si>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</si>
  <si>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</si>
  <si>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</si>
  <si>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</si>
  <si>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</si>
  <si>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</si>
  <si>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</si>
  <si>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</si>
  <si>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</si>
  <si>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</si>
  <si>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</si>
  <si>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</si>
  <si>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</si>
  <si>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</si>
  <si>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</si>
  <si>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</si>
  <si>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</si>
  <si>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</si>
  <si>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</si>
  <si>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</si>
  <si>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</si>
  <si>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</si>
  <si>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</si>
  <si>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</si>
  <si>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</si>
  <si>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</si>
  <si>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</si>
  <si>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</si>
  <si>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</si>
  <si>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</si>
  <si>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</si>
  <si>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</si>
  <si>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</si>
  <si>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</si>
  <si>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</si>
  <si>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</si>
  <si>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</si>
  <si>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</si>
  <si>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</si>
  <si>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</si>
  <si>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</si>
  <si>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</si>
  <si>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</si>
  <si>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</si>
  <si>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</si>
  <si>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</si>
  <si>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</si>
  <si>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</si>
  <si>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</si>
  <si>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</si>
  <si>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</si>
  <si>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</si>
  <si>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</si>
  <si>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</si>
  <si>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</si>
  <si>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</si>
  <si>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</si>
  <si>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</si>
  <si>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</si>
  <si>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</si>
  <si>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</si>
  <si>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</si>
  <si>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</si>
  <si>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</si>
  <si>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</si>
  <si>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</si>
  <si>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</si>
  <si>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</si>
  <si>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</si>
  <si>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</si>
  <si>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</si>
  <si>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</si>
  <si>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</si>
  <si>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</si>
  <si>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</si>
  <si>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</si>
  <si>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</si>
  <si>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</si>
  <si>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</si>
  <si>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</si>
  <si>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</si>
  <si>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</si>
  <si>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</si>
  <si>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</si>
  <si>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</si>
  <si>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</si>
  <si>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</si>
  <si>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</si>
  <si>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</si>
  <si>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</si>
  <si>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</si>
  <si>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</si>
  <si>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</si>
  <si>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</si>
  <si>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</si>
  <si>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</si>
  <si>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</si>
  <si>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</si>
  <si>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</si>
  <si>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</si>
  <si>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</si>
  <si>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</si>
  <si>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</si>
  <si>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</si>
  <si>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</si>
  <si>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</si>
  <si>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</si>
  <si>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</si>
  <si>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</si>
  <si>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</si>
  <si>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</si>
  <si>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</si>
  <si>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</si>
  <si>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</si>
  <si>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</si>
  <si>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</si>
  <si>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</si>
  <si>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</si>
  <si>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</si>
  <si>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</si>
  <si>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</si>
  <si>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</si>
  <si>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</si>
  <si>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</si>
  <si>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</si>
  <si>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</si>
  <si>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</si>
  <si>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</si>
  <si>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</si>
  <si>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</si>
  <si>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</si>
  <si>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</si>
  <si>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</si>
  <si>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</si>
  <si>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</si>
  <si>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</si>
  <si>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</si>
  <si>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</si>
  <si>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</si>
  <si>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</si>
  <si>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</si>
  <si>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</si>
  <si>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</si>
  <si>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</si>
  <si>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</si>
  <si>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</si>
  <si>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</si>
  <si>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</si>
  <si>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</si>
  <si>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</si>
  <si>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</si>
  <si>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</si>
  <si>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</si>
  <si>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</si>
  <si>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</si>
  <si>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</si>
  <si>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</si>
  <si>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</si>
  <si>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</si>
  <si>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</si>
  <si>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</si>
  <si>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</si>
  <si>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</si>
  <si>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</si>
  <si>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</si>
  <si>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</si>
  <si>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</si>
  <si>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</si>
  <si>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</si>
  <si>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</si>
  <si>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</si>
  <si>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</si>
  <si>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</si>
  <si>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</si>
  <si>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</si>
  <si>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</si>
  <si>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</si>
  <si>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</si>
  <si>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</si>
  <si>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</si>
  <si>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</si>
  <si>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</si>
  <si>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</si>
  <si>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</si>
  <si>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</si>
  <si>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</si>
  <si>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</si>
  <si>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</si>
  <si>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</si>
  <si>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</si>
  <si>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</si>
  <si>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</si>
  <si>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</si>
  <si>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</si>
  <si>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</si>
  <si>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</si>
  <si>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</si>
  <si>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</si>
  <si>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</si>
  <si>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</si>
  <si>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</si>
  <si>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</si>
  <si>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</si>
  <si>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</si>
  <si>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</si>
  <si>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</si>
  <si>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</si>
  <si>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</si>
  <si>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</si>
  <si>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</si>
  <si>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</si>
  <si>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</si>
  <si>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</si>
  <si>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</si>
  <si>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</si>
  <si>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</si>
  <si>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</si>
  <si>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</si>
  <si>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</si>
  <si>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</si>
  <si>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</si>
  <si>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</si>
  <si>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</si>
  <si>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</si>
  <si>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</si>
  <si>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</si>
  <si>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</si>
  <si>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</si>
  <si>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</si>
  <si>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</si>
  <si>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</si>
  <si>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</si>
  <si>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</si>
  <si>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</si>
  <si>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</si>
  <si>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</si>
  <si>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</si>
  <si>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</si>
  <si>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</si>
  <si>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</si>
  <si>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</si>
  <si>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</si>
  <si>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</si>
  <si>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</si>
  <si>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</si>
  <si>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</si>
  <si>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</si>
  <si>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</si>
  <si>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</si>
  <si>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</si>
  <si>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</si>
  <si>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</si>
  <si>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</si>
  <si>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</si>
  <si>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</si>
  <si>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</si>
  <si>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</si>
  <si>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</si>
  <si>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</si>
  <si>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</si>
  <si>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</si>
  <si>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</si>
  <si>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</si>
  <si>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</si>
  <si>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</si>
  <si>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</si>
  <si>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</si>
  <si>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</si>
  <si>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</si>
  <si>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</si>
  <si>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</si>
  <si>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</si>
  <si>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</si>
  <si>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</si>
  <si>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</si>
  <si>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</si>
  <si>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</si>
  <si>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</si>
  <si>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</si>
  <si>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</si>
  <si>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</si>
  <si>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</si>
  <si>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</si>
  <si>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</si>
  <si>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</si>
  <si>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</si>
  <si>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</si>
  <si>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</si>
  <si>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</si>
  <si>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</si>
  <si>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</si>
  <si>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</si>
  <si>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</si>
  <si>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</si>
  <si>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</si>
  <si>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</si>
  <si>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</si>
  <si>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</si>
  <si>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</si>
  <si>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</si>
  <si>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</si>
  <si>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</si>
  <si>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</si>
  <si>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</si>
  <si>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</si>
  <si>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</si>
  <si>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</si>
  <si>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</si>
  <si>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</si>
  <si>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</si>
  <si>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</si>
  <si>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</si>
  <si>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</si>
  <si>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</si>
  <si>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</si>
  <si>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</si>
  <si>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</si>
  <si>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</si>
  <si>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</si>
  <si>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</si>
  <si>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</si>
  <si>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</si>
  <si>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</si>
  <si>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</si>
  <si>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</si>
  <si>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</si>
  <si>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</si>
  <si>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</si>
  <si>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</si>
  <si>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</si>
  <si>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</si>
  <si>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</si>
  <si>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</si>
  <si>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</si>
  <si>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</si>
  <si>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</si>
  <si>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</si>
  <si>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</si>
  <si>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</si>
  <si>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</si>
  <si>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</si>
  <si>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</si>
  <si>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</si>
  <si>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</si>
  <si>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</si>
  <si>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</si>
  <si>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</si>
  <si>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</si>
  <si>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</si>
  <si>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</si>
  <si>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</si>
  <si>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</si>
  <si>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</si>
  <si>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</si>
  <si>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</si>
  <si>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</si>
  <si>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</si>
  <si>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</si>
  <si>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</si>
  <si>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</si>
  <si>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</si>
  <si>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</si>
  <si>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</si>
  <si>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</si>
  <si>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</si>
  <si>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</si>
  <si>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</si>
  <si>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</si>
  <si>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</si>
  <si>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</si>
  <si>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</si>
  <si>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</si>
  <si>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</si>
  <si>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</si>
  <si>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</si>
  <si>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</si>
  <si>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</si>
  <si>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</si>
  <si>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</si>
  <si>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</si>
  <si>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</si>
  <si>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</si>
  <si>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</si>
  <si>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</si>
  <si>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</si>
  <si>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</si>
  <si>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</si>
  <si>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</si>
  <si>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</si>
  <si>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</si>
  <si>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</si>
  <si>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</si>
  <si>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</si>
  <si>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</si>
  <si>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</si>
  <si>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</si>
  <si>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</si>
  <si>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</si>
  <si>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</si>
  <si>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</si>
  <si>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</si>
  <si>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</si>
  <si>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</si>
  <si>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</si>
  <si>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</si>
  <si>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</si>
  <si>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</si>
  <si>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</si>
  <si>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</si>
  <si>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</si>
  <si>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</si>
  <si>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</si>
  <si>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</si>
  <si>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</si>
  <si>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</si>
  <si>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</si>
  <si>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</si>
  <si>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</si>
  <si>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</si>
  <si>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</si>
  <si>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</si>
  <si>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</si>
  <si>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</si>
  <si>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</si>
  <si>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</si>
  <si>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</si>
  <si>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</si>
  <si>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</si>
  <si>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</si>
  <si>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</si>
  <si>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</si>
  <si>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</si>
  <si>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</si>
  <si>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</si>
  <si>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</si>
  <si>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</si>
  <si>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</si>
  <si>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</si>
  <si>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</si>
  <si>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</si>
  <si>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</si>
  <si>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</si>
  <si>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</si>
  <si>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</si>
  <si>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</si>
  <si>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</si>
  <si>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</si>
  <si>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</si>
  <si>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</si>
  <si>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</si>
  <si>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</si>
  <si>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</si>
  <si>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</si>
  <si>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</si>
  <si>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</si>
  <si>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</si>
  <si>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</si>
  <si>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</si>
  <si>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</si>
  <si>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</si>
  <si>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</si>
  <si>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</si>
  <si>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</si>
  <si>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</si>
  <si>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</si>
  <si>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</si>
  <si>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</si>
  <si>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</si>
  <si>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</si>
  <si>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</si>
  <si>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</si>
  <si>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</si>
  <si>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</si>
  <si>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</si>
  <si>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</si>
  <si>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</si>
  <si>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</si>
  <si>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</si>
  <si>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</si>
  <si>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</si>
  <si>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</si>
  <si>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</si>
  <si>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</si>
  <si>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</si>
  <si>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</si>
  <si>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</si>
  <si>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</si>
  <si>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</si>
  <si>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</si>
  <si>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</si>
  <si>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</si>
  <si>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</si>
  <si>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</si>
  <si>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</si>
  <si>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</si>
  <si>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</si>
  <si>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</si>
  <si>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</si>
  <si>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</si>
  <si>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</si>
  <si>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</si>
  <si>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</si>
  <si>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</si>
  <si>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</si>
  <si>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</si>
  <si>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</si>
  <si>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</si>
  <si>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</si>
  <si>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</si>
  <si>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</si>
  <si>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</si>
  <si>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</si>
  <si>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</si>
  <si>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</si>
  <si>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</si>
  <si>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</si>
  <si>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</si>
  <si>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</si>
  <si>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</si>
  <si>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</si>
  <si>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</si>
  <si>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</si>
  <si>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</si>
  <si>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</si>
  <si>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</si>
  <si>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</si>
  <si>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</si>
  <si>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</si>
  <si>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</si>
  <si>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</si>
  <si>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</si>
  <si>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</si>
  <si>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</si>
  <si>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</si>
  <si>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</si>
  <si>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</si>
  <si>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</si>
  <si>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</si>
  <si>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</si>
  <si>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</si>
  <si>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</si>
  <si>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</si>
  <si>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</si>
  <si>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</si>
  <si>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</si>
  <si>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</si>
  <si>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</si>
  <si>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</si>
  <si>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</si>
  <si>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</si>
  <si>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</si>
  <si>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</si>
  <si>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</si>
  <si>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</si>
  <si>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</si>
  <si>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</si>
  <si>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</si>
  <si>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</si>
  <si>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</si>
  <si>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</si>
  <si>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</si>
  <si>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</si>
  <si>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</si>
  <si>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</si>
  <si>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</si>
  <si>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</si>
  <si>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</si>
  <si>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</si>
  <si>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</si>
  <si>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</si>
  <si>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</si>
  <si>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</si>
  <si>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</si>
  <si>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</si>
  <si>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</si>
  <si>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</si>
  <si>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</si>
  <si>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</si>
  <si>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</si>
  <si>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</si>
  <si>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</si>
  <si>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</si>
  <si>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</si>
  <si>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</si>
  <si>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</si>
  <si>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</si>
  <si>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</si>
  <si>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</si>
  <si>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</si>
  <si>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</si>
  <si>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</si>
  <si>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</si>
  <si>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</si>
  <si>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</si>
  <si>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</si>
  <si>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</si>
  <si>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</si>
  <si>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</si>
  <si>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</si>
  <si>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</si>
  <si>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</si>
  <si>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</si>
  <si>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</si>
  <si>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</si>
  <si>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</si>
  <si>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</si>
  <si>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</si>
  <si>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</si>
  <si>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</si>
  <si>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</si>
  <si>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</si>
  <si>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</si>
  <si>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</si>
  <si>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</si>
  <si>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</si>
  <si>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</si>
  <si>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</si>
  <si>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</si>
  <si>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</si>
  <si>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</si>
  <si>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</si>
  <si>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</si>
  <si>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</si>
  <si>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</si>
  <si>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</si>
  <si>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</si>
  <si>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</si>
  <si>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</si>
  <si>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</si>
  <si>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</si>
  <si>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</si>
  <si>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</si>
  <si>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</si>
  <si>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</si>
  <si>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</si>
  <si>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</si>
  <si>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</si>
  <si>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</si>
  <si>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</si>
  <si>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</si>
  <si>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</si>
  <si>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</si>
  <si>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</si>
  <si>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</si>
  <si>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</si>
  <si>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</si>
  <si>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</si>
  <si>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</si>
  <si>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</si>
  <si>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</si>
  <si>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</si>
  <si>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</si>
  <si>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</si>
  <si>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</si>
  <si>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</si>
  <si>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</si>
  <si>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</si>
  <si>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</si>
  <si>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</si>
  <si>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</si>
  <si>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</si>
  <si>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</si>
  <si>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</si>
  <si>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</si>
  <si>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</si>
  <si>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</si>
  <si>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</si>
  <si>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</si>
  <si>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</si>
  <si>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</si>
  <si>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</si>
  <si>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</si>
  <si>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</si>
  <si>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</si>
  <si>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</si>
  <si>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</si>
  <si>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</si>
  <si>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</si>
  <si>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</si>
  <si>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</si>
  <si>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</si>
  <si>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</si>
  <si>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</si>
  <si>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</si>
  <si>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</si>
  <si>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</si>
  <si>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</si>
  <si>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</si>
  <si>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</si>
  <si>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</si>
  <si>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</si>
  <si>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</si>
  <si>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</si>
  <si>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</si>
  <si>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</si>
  <si>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</si>
  <si>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</si>
  <si>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</si>
  <si>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</si>
  <si>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</si>
  <si>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</si>
  <si>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</si>
  <si>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</si>
  <si>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</si>
  <si>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</si>
  <si>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</si>
  <si>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</si>
  <si>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</si>
  <si>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</si>
  <si>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</si>
  <si>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</si>
  <si>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</si>
  <si>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</si>
  <si>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</si>
  <si>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</si>
  <si>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</si>
  <si>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</si>
  <si>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</si>
  <si>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</si>
  <si>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</si>
  <si>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</si>
  <si>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</si>
  <si>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</si>
  <si>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</si>
  <si>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</si>
  <si>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</si>
  <si>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</si>
  <si>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</si>
  <si>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</si>
  <si>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</si>
  <si>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</si>
  <si>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</si>
  <si>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</si>
  <si>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</si>
  <si>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</si>
  <si>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</si>
  <si>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</si>
  <si>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</si>
  <si>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</si>
  <si>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</si>
  <si>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</si>
  <si>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</si>
  <si>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</si>
  <si>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</si>
  <si>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</si>
  <si>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</si>
  <si>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</si>
  <si>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</si>
  <si>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</si>
  <si>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</si>
  <si>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</si>
  <si>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</si>
  <si>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</si>
  <si>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</si>
  <si>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</si>
  <si>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</si>
  <si>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</si>
  <si>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</si>
  <si>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</si>
  <si>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</si>
  <si>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</si>
  <si>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</si>
  <si>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</si>
  <si>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</si>
  <si>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</si>
  <si>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</si>
  <si>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</si>
  <si>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</si>
  <si>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</si>
  <si>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</si>
  <si>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</si>
  <si>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</si>
  <si>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</si>
  <si>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</si>
  <si>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</si>
  <si>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</si>
  <si>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</si>
  <si>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</si>
  <si>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</si>
  <si>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</si>
  <si>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</si>
  <si>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</si>
  <si>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</si>
  <si>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</si>
  <si>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</si>
  <si>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</si>
  <si>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</si>
  <si>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</si>
  <si>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</si>
  <si>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</si>
  <si>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</si>
  <si>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</si>
  <si>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</si>
  <si>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</si>
  <si>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</si>
  <si>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</si>
  <si>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</si>
  <si>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</si>
  <si>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</si>
  <si>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</si>
  <si>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</si>
  <si>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</si>
  <si>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</si>
  <si>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</si>
  <si>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</si>
  <si>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</si>
  <si>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</si>
  <si>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</si>
  <si>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</si>
  <si>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</si>
  <si>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</si>
  <si>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</si>
  <si>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</si>
  <si>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</si>
  <si>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</si>
  <si>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</si>
  <si>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</si>
  <si>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</si>
  <si>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</si>
  <si>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</si>
  <si>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</si>
  <si>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</si>
  <si>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</si>
  <si>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</si>
  <si>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</si>
  <si>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</si>
  <si>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</si>
  <si>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</si>
  <si>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</si>
  <si>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</si>
  <si>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</si>
  <si>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</si>
  <si>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</si>
  <si>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</si>
  <si>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</si>
  <si>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</si>
  <si>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</si>
  <si>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</si>
  <si>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</si>
  <si>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</si>
  <si>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</si>
  <si>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</si>
  <si>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</si>
  <si>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</si>
  <si>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</si>
  <si>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</si>
  <si>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</si>
  <si>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</si>
  <si>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</si>
  <si>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</si>
  <si>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</si>
  <si>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</si>
  <si>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</si>
  <si>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</si>
  <si>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</si>
  <si>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</si>
  <si>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</si>
  <si>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</si>
  <si>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</si>
  <si>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</si>
  <si>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</si>
  <si>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</si>
  <si>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</si>
  <si>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</si>
  <si>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</si>
  <si>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</si>
  <si>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</si>
  <si>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</si>
  <si>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</si>
  <si>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</si>
  <si>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</si>
  <si>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</si>
  <si>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</si>
  <si>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</si>
  <si>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</si>
  <si>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</si>
  <si>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</si>
  <si>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</si>
  <si>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</si>
  <si>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</si>
  <si>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</si>
  <si>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</si>
  <si>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</si>
  <si>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</si>
  <si>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</si>
  <si>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</si>
  <si>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</si>
  <si>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</si>
  <si>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</si>
  <si>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</si>
  <si>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</si>
  <si>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</si>
  <si>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</si>
  <si>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</si>
  <si>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</si>
  <si>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</si>
  <si>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</si>
  <si>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</si>
  <si>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</si>
  <si>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</si>
  <si>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</si>
  <si>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</si>
  <si>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</si>
  <si>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</si>
  <si>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</si>
  <si>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</si>
  <si>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</si>
  <si>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</si>
  <si>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</si>
  <si>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</si>
  <si>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</si>
  <si>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</si>
  <si>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</si>
  <si>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</si>
  <si>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</si>
  <si>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</si>
  <si>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</si>
  <si>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</si>
  <si>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</si>
  <si>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</si>
  <si>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</si>
  <si>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</si>
  <si>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</si>
  <si>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</si>
  <si>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</si>
  <si>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</si>
  <si>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</si>
  <si>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</si>
  <si>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</si>
  <si>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</si>
  <si>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</si>
  <si>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</si>
  <si>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</si>
  <si>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</si>
  <si>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</si>
  <si>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</si>
  <si>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</si>
  <si>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</si>
  <si>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</si>
  <si>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</si>
  <si>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</si>
  <si>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</si>
  <si>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</si>
  <si>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</si>
  <si>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</si>
  <si>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</si>
  <si>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</si>
  <si>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</si>
  <si>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</si>
  <si>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</si>
  <si>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</si>
  <si>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</si>
  <si>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</si>
  <si>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</si>
  <si>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</si>
  <si>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</si>
  <si>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</si>
  <si>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</si>
  <si>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</si>
  <si>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</si>
  <si>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</si>
  <si>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</si>
  <si>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</si>
  <si>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</si>
  <si>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</si>
  <si>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</si>
  <si>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</si>
  <si>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</si>
  <si>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</si>
  <si>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</si>
  <si>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</si>
  <si>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</si>
  <si>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</si>
  <si>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</si>
  <si>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</si>
  <si>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</si>
  <si>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</si>
  <si>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</si>
  <si>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</si>
  <si>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</si>
  <si>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</si>
  <si>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</si>
  <si>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</si>
  <si>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</si>
  <si>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</si>
  <si>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</si>
  <si>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</si>
  <si>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</si>
  <si>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</si>
  <si>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</si>
  <si>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</si>
  <si>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</si>
  <si>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</si>
  <si>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</si>
  <si>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</si>
  <si>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</si>
  <si>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</si>
  <si>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</si>
  <si>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</si>
  <si>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</si>
  <si>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</si>
  <si>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</si>
  <si>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</si>
  <si>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</si>
  <si>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</si>
  <si>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</si>
  <si>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</si>
  <si>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</si>
  <si>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</si>
  <si>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</si>
  <si>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</si>
  <si>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</si>
  <si>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</si>
  <si>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</si>
  <si>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</si>
  <si>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</si>
  <si>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</si>
  <si>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</si>
  <si>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</si>
  <si>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</si>
  <si>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</si>
  <si>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</si>
  <si>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</si>
  <si>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</si>
  <si>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</si>
  <si>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</si>
  <si>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</si>
  <si>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</si>
  <si>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</si>
  <si>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</si>
  <si>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</si>
  <si>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</si>
  <si>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</si>
  <si>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</si>
  <si>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</si>
  <si>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</si>
  <si>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</si>
  <si>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</si>
  <si>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</si>
  <si>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</si>
  <si>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</si>
  <si>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</si>
  <si>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</si>
  <si>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</si>
  <si>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</si>
  <si>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</si>
  <si>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</si>
  <si>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</si>
  <si>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</si>
  <si>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</si>
  <si>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</si>
  <si>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</si>
  <si>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</si>
  <si>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</si>
  <si>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</si>
  <si>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</si>
  <si>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</si>
  <si>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</si>
  <si>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</si>
  <si>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</si>
  <si>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</si>
  <si>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</si>
  <si>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</si>
  <si>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</si>
  <si>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</si>
  <si>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</si>
  <si>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</si>
  <si>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</si>
  <si>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</si>
  <si>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</si>
  <si>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</si>
  <si>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</si>
  <si>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</si>
  <si>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</si>
  <si>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</si>
  <si>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</si>
  <si>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</si>
  <si>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</si>
  <si>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</si>
  <si>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</si>
  <si>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</si>
  <si>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</si>
  <si>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</si>
  <si>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</si>
  <si>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</si>
  <si>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</si>
  <si>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</si>
  <si>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</si>
  <si>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</si>
  <si>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</si>
  <si>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</si>
  <si>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</si>
  <si>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</si>
  <si>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</si>
  <si>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</si>
  <si>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</si>
  <si>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</si>
  <si>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</si>
  <si>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</si>
  <si>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</si>
  <si>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</si>
  <si>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</si>
  <si>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</si>
  <si>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</si>
  <si>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</si>
  <si>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</si>
  <si>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</si>
  <si>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</si>
  <si>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</si>
  <si>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</si>
  <si>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</si>
  <si>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</si>
  <si>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</si>
  <si>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</si>
  <si>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</si>
  <si>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</si>
  <si>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</si>
  <si>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</si>
  <si>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</si>
  <si>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</si>
  <si>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</si>
  <si>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</si>
  <si>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</si>
  <si>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</si>
  <si>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</si>
  <si>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</si>
  <si>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</si>
  <si>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</si>
  <si>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</si>
  <si>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</si>
  <si>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</si>
  <si>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</si>
  <si>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</si>
  <si>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</si>
  <si>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</si>
  <si>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</si>
  <si>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</si>
  <si>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</si>
  <si>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</si>
  <si>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</si>
  <si>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</si>
  <si>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</si>
  <si>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</si>
  <si>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</si>
  <si>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</si>
  <si>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</si>
  <si>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</si>
  <si>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</si>
  <si>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</si>
  <si>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</si>
  <si>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</si>
  <si>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</si>
  <si>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</si>
  <si>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</si>
  <si>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</si>
  <si>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</si>
  <si>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</si>
  <si>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</si>
  <si>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</si>
  <si>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</si>
  <si>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</si>
  <si>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</si>
  <si>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</si>
  <si>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</si>
  <si>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</si>
  <si>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</si>
  <si>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</si>
  <si>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</si>
  <si>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</si>
  <si>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</si>
  <si>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</si>
  <si>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</si>
  <si>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</si>
  <si>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</si>
  <si>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</si>
  <si>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</si>
  <si>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</si>
  <si>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</si>
  <si>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</si>
  <si>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</si>
  <si>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</si>
  <si>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</si>
  <si>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</si>
  <si>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</si>
  <si>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</si>
  <si>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</si>
  <si>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</si>
  <si>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</si>
  <si>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</si>
  <si>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</si>
  <si>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</si>
  <si>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</si>
  <si>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</si>
  <si>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</si>
  <si>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</si>
  <si>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</si>
  <si>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</si>
  <si>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</si>
  <si>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</si>
  <si>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</si>
  <si>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</si>
  <si>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</si>
  <si>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</si>
  <si>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</si>
  <si>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</si>
  <si>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</si>
  <si>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</si>
  <si>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</si>
  <si>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</si>
  <si>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</si>
  <si>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</si>
  <si>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</si>
  <si>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</si>
  <si>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</si>
  <si>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</si>
  <si>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</si>
  <si>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</si>
  <si>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</si>
  <si>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</si>
  <si>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</si>
  <si>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</si>
  <si>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</si>
  <si>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</si>
  <si>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</si>
  <si>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</si>
  <si>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</si>
  <si>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</si>
  <si>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</si>
  <si>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</si>
  <si>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</si>
  <si>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</si>
  <si>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</si>
  <si>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</si>
  <si>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</si>
  <si>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</si>
  <si>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</si>
  <si>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</si>
  <si>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</si>
  <si>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</si>
  <si>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</si>
  <si>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</si>
  <si>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</si>
  <si>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</si>
  <si>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</si>
  <si>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</si>
  <si>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</si>
  <si>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</si>
  <si>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</si>
  <si>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</si>
  <si>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</si>
  <si>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</si>
  <si>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</si>
  <si>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</si>
  <si>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</si>
  <si>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</si>
  <si>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</si>
  <si>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</si>
  <si>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</si>
  <si>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</si>
  <si>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</si>
  <si>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</si>
  <si>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</si>
  <si>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</si>
  <si>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</si>
  <si>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</si>
  <si>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</si>
  <si>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</si>
  <si>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</si>
  <si>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</si>
  <si>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</si>
  <si>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</si>
  <si>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</si>
  <si>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</si>
  <si>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</si>
  <si>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</si>
  <si>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</si>
  <si>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</si>
  <si>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</si>
  <si>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</si>
  <si>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</si>
  <si>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</si>
  <si>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</si>
  <si>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</si>
  <si>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</si>
  <si>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</si>
  <si>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</si>
  <si>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</si>
  <si>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</si>
  <si>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</si>
  <si>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</si>
  <si>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</si>
  <si>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</si>
  <si>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</si>
  <si>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</si>
  <si>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</si>
  <si>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</si>
  <si>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</si>
  <si>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</si>
  <si>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</si>
  <si>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</si>
  <si>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</si>
  <si>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</si>
  <si>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</si>
  <si>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</si>
  <si>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</si>
  <si>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</si>
  <si>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</si>
  <si>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</si>
  <si>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</si>
  <si>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</si>
  <si>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</si>
  <si>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</si>
  <si>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</si>
  <si>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</si>
  <si>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</si>
  <si>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</si>
  <si>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</si>
  <si>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</si>
  <si>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</si>
  <si>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</si>
  <si>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</si>
  <si>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</si>
  <si>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</si>
  <si>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</si>
  <si>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</si>
  <si>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</si>
  <si>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</si>
  <si>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</si>
  <si>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</si>
  <si>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</si>
  <si>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</si>
  <si>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</si>
  <si>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</si>
  <si>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</si>
  <si>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</si>
  <si>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</si>
  <si>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</si>
  <si>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</si>
  <si>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</si>
  <si>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</si>
  <si>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</si>
  <si>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</si>
  <si>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</si>
  <si>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</si>
  <si>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</si>
  <si>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</si>
  <si>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</si>
  <si>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</si>
  <si>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</si>
  <si>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</si>
  <si>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</si>
  <si>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</si>
  <si>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</si>
  <si>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</si>
  <si>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</si>
  <si>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</si>
  <si>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</si>
  <si>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</si>
  <si>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</si>
  <si>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</si>
  <si>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</si>
  <si>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</si>
  <si>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</si>
  <si>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</si>
  <si>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</si>
  <si>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</si>
  <si>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</si>
  <si>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</si>
  <si>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</si>
  <si>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</si>
  <si>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</si>
  <si>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</si>
  <si>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</si>
  <si>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</si>
  <si>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</si>
  <si>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</si>
  <si>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</si>
  <si>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</si>
  <si>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</si>
  <si>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</si>
  <si>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</si>
  <si>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</si>
  <si>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</si>
  <si>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</si>
  <si>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</si>
  <si>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</si>
  <si>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</si>
  <si>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</si>
  <si>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</si>
  <si>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</si>
  <si>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</si>
  <si>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</si>
  <si>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</si>
  <si>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</si>
  <si>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</si>
  <si>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</si>
  <si>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</si>
  <si>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</si>
  <si>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</si>
  <si>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</si>
  <si>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</si>
  <si>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</si>
  <si>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</si>
  <si>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</si>
  <si>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</si>
  <si>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</si>
  <si>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</si>
  <si>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</si>
  <si>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</si>
  <si>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</si>
  <si>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</si>
  <si>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</si>
  <si>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</si>
  <si>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</si>
  <si>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</si>
  <si>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</si>
  <si>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</si>
  <si>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</si>
  <si>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</si>
  <si>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</si>
  <si>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</si>
  <si>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</si>
  <si>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</si>
  <si>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</si>
  <si>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</si>
  <si>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</si>
  <si>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</si>
  <si>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</si>
  <si>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</si>
  <si>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</si>
  <si>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</si>
  <si>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</si>
  <si>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</si>
  <si>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</si>
  <si>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</si>
  <si>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</si>
  <si>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</si>
  <si>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</si>
  <si>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</si>
  <si>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</si>
  <si>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</si>
  <si>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</si>
  <si>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</si>
  <si>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</si>
  <si>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</si>
  <si>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</si>
  <si>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</si>
  <si>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</si>
  <si>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</si>
  <si>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</si>
  <si>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</si>
  <si>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</si>
  <si>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</si>
  <si>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</si>
  <si>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</si>
  <si>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</si>
  <si>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</si>
  <si>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</si>
  <si>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</si>
  <si>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</si>
  <si>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</si>
  <si>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</si>
  <si>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</si>
  <si>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</si>
  <si>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</si>
  <si>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</si>
  <si>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</si>
  <si>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</si>
  <si>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</si>
  <si>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</si>
  <si>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</si>
  <si>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</si>
  <si>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</si>
  <si>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</si>
  <si>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</si>
  <si>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</si>
  <si>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</si>
  <si>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</si>
  <si>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</si>
  <si>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</si>
  <si>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</si>
  <si>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</si>
  <si>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</si>
  <si>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</si>
  <si>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</si>
  <si>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</si>
  <si>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</si>
  <si>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</si>
  <si>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</si>
  <si>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</si>
  <si>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</si>
  <si>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</si>
  <si>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</si>
  <si>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</si>
  <si>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</si>
  <si>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</si>
  <si>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</si>
  <si>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</si>
  <si>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</si>
  <si>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</si>
  <si>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</si>
  <si>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</si>
  <si>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</si>
  <si>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</si>
  <si>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</si>
  <si>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</si>
  <si>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</si>
  <si>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</si>
  <si>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</si>
  <si>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</si>
  <si>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</si>
  <si>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</si>
  <si>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</si>
  <si>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</si>
  <si>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</si>
  <si>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</si>
  <si>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</si>
  <si>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</si>
  <si>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</si>
  <si>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</si>
  <si>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</si>
  <si>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</si>
  <si>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</si>
  <si>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</si>
  <si>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</si>
  <si>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</si>
  <si>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</si>
  <si>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</si>
  <si>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</si>
  <si>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</si>
  <si>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</si>
  <si>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</si>
  <si>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</si>
  <si>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</si>
  <si>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</si>
  <si>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</si>
  <si>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</si>
  <si>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</si>
  <si>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</si>
  <si>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</si>
  <si>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</si>
  <si>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</si>
  <si>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</si>
  <si>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</si>
  <si>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</si>
  <si>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</si>
  <si>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</si>
  <si>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</si>
  <si>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</si>
  <si>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</si>
  <si>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</si>
  <si>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</si>
  <si>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</si>
  <si>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</si>
  <si>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</si>
  <si>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</si>
  <si>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</si>
  <si>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</si>
  <si>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</si>
  <si>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</si>
  <si>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</si>
  <si>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</si>
  <si>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</si>
  <si>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</si>
  <si>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</si>
  <si>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</si>
  <si>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</si>
  <si>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</si>
  <si>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</si>
  <si>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</si>
  <si>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</si>
  <si>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</si>
  <si>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</si>
  <si>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</si>
  <si>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</si>
  <si>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</si>
  <si>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</si>
  <si>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</si>
  <si>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</si>
  <si>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</si>
  <si>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</si>
  <si>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</si>
  <si>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</si>
  <si>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</si>
  <si>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</si>
  <si>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</si>
  <si>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</si>
  <si>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</si>
  <si>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</si>
  <si>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</si>
  <si>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</si>
  <si>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</si>
  <si>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</si>
  <si>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</si>
  <si>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</si>
  <si>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</si>
  <si>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</si>
  <si>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</si>
  <si>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</si>
  <si>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</si>
  <si>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</si>
  <si>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</si>
  <si>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</si>
  <si>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</si>
  <si>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</si>
  <si>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</si>
  <si>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</si>
  <si>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</si>
  <si>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</si>
  <si>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</si>
  <si>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</si>
  <si>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</si>
  <si>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</si>
  <si>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</si>
  <si>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</si>
  <si>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</si>
  <si>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</si>
  <si>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</si>
  <si>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</si>
  <si>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</si>
  <si>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</si>
  <si>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</si>
  <si>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</si>
  <si>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</si>
  <si>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</si>
  <si>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</si>
  <si>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</si>
  <si>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</si>
  <si>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</si>
  <si>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</si>
  <si>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</si>
  <si>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</si>
  <si>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</si>
  <si>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</si>
  <si>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</si>
  <si>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</si>
  <si>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</si>
  <si>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</si>
  <si>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</si>
  <si>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</si>
  <si>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</si>
  <si>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</si>
  <si>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</si>
  <si>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</si>
  <si>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</si>
  <si>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</si>
  <si>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</si>
  <si>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</si>
  <si>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</si>
  <si>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</si>
  <si>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</si>
  <si>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</si>
  <si>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</si>
  <si>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</si>
  <si>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</si>
  <si>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</si>
  <si>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</si>
  <si>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</si>
  <si>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</si>
  <si>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</si>
  <si>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</si>
  <si>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</si>
  <si>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</si>
  <si>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</si>
  <si>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</si>
  <si>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</si>
  <si>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</si>
  <si>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</si>
  <si>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</si>
  <si>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</si>
  <si>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</si>
  <si>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</si>
  <si>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</si>
  <si>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</si>
  <si>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</si>
  <si>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</si>
  <si>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</si>
  <si>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</si>
  <si>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</si>
  <si>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</si>
  <si>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</si>
  <si>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</si>
  <si>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</si>
  <si>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</si>
  <si>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</si>
  <si>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</si>
  <si>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</si>
  <si>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</si>
  <si>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</si>
  <si>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</si>
  <si>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</si>
  <si>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</si>
  <si>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</si>
  <si>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</si>
  <si>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</si>
  <si>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</si>
  <si>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</si>
  <si>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</si>
  <si>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</si>
  <si>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</si>
  <si>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</si>
  <si>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</si>
  <si>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</si>
  <si>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</si>
  <si>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</si>
  <si>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</si>
  <si>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</si>
  <si>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</si>
  <si>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</si>
  <si>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</si>
  <si>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</si>
  <si>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</si>
  <si>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</si>
  <si>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</si>
  <si>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</si>
  <si>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</si>
  <si>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</si>
  <si>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</si>
  <si>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</si>
  <si>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</si>
  <si>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</si>
  <si>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</si>
  <si>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</si>
  <si>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</si>
  <si>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</si>
  <si>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</si>
  <si>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</si>
  <si>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</si>
  <si>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</si>
  <si>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</si>
  <si>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</si>
  <si>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</si>
  <si>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</si>
  <si>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</si>
  <si>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</si>
  <si>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</si>
  <si>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</si>
  <si>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</si>
  <si>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</si>
  <si>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</si>
  <si>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</si>
  <si>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</si>
  <si>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</si>
  <si>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</si>
  <si>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</si>
  <si>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</si>
  <si>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</si>
  <si>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</si>
  <si>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</si>
  <si>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</si>
  <si>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</si>
  <si>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</si>
  <si>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</si>
  <si>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</si>
  <si>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</si>
  <si>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</si>
  <si>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</si>
  <si>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</si>
  <si>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</si>
  <si>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</si>
  <si>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</si>
  <si>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</si>
  <si>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</si>
  <si>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</si>
  <si>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</si>
  <si>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</si>
  <si>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</si>
  <si>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</si>
  <si>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</si>
  <si>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</si>
  <si>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</si>
  <si>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</si>
  <si>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</si>
  <si>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</si>
  <si>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</si>
  <si>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</si>
  <si>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</si>
  <si>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</si>
  <si>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</si>
  <si>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</si>
  <si>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</si>
  <si>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</si>
  <si>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</si>
  <si>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</si>
  <si>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</si>
  <si>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</si>
  <si>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</si>
  <si>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</si>
  <si>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</si>
  <si>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</si>
  <si>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</si>
  <si>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</si>
  <si>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</si>
  <si>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</si>
  <si>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</si>
  <si>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</si>
  <si>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</si>
  <si>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</si>
  <si>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</si>
  <si>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</si>
  <si>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</si>
  <si>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</si>
  <si>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</si>
  <si>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</si>
  <si>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</si>
  <si>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</si>
  <si>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</si>
  <si>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</si>
  <si>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</si>
  <si>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</si>
  <si>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</si>
  <si>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</si>
  <si>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</si>
  <si>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</si>
  <si>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</si>
  <si>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</si>
  <si>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</si>
  <si>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</si>
  <si>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</si>
  <si>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</si>
  <si>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</si>
  <si>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</si>
  <si>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</si>
  <si>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</si>
  <si>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</si>
  <si>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</si>
  <si>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</si>
  <si>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</si>
  <si>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</si>
  <si>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</si>
  <si>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</si>
  <si>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</si>
  <si>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</si>
  <si>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</si>
  <si>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</si>
  <si>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</si>
  <si>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</si>
  <si>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</si>
  <si>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</si>
  <si>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</si>
  <si>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</si>
  <si>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</si>
  <si>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</si>
  <si>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</si>
  <si>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</si>
  <si>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</si>
  <si>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</si>
  <si>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</si>
  <si>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</si>
  <si>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</si>
  <si>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</si>
  <si>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</si>
  <si>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</si>
  <si>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</si>
  <si>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</si>
  <si>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</si>
  <si>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</si>
  <si>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</si>
  <si>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</si>
  <si>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</si>
  <si>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</si>
  <si>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</si>
  <si>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</si>
  <si>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</si>
  <si>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</si>
  <si>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</si>
  <si>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</si>
  <si>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</si>
  <si>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</si>
  <si>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</si>
  <si>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</si>
  <si>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</si>
  <si>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</si>
  <si>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</si>
  <si>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</si>
  <si>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</si>
  <si>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</si>
  <si>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</si>
  <si>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</si>
  <si>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</si>
  <si>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</si>
  <si>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</si>
  <si>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</si>
  <si>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</si>
  <si>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</si>
  <si>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</si>
  <si>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</si>
  <si>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</si>
  <si>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</si>
  <si>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</si>
  <si>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</si>
  <si>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</si>
  <si>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</si>
  <si>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</si>
  <si>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</si>
  <si>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</si>
  <si>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</si>
  <si>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</si>
  <si>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</si>
  <si>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</si>
  <si>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</si>
  <si>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</si>
  <si>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</si>
  <si>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</si>
  <si>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</si>
  <si>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</si>
  <si>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</si>
  <si>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</si>
  <si>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</si>
  <si>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</si>
  <si>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</si>
  <si>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</si>
  <si>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</si>
  <si>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</si>
  <si>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</si>
  <si>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</si>
  <si>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</si>
  <si>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</si>
  <si>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</si>
  <si>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</si>
  <si>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</si>
  <si>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</si>
  <si>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</si>
  <si>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</si>
  <si>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</si>
  <si>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</si>
  <si>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</si>
  <si>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</si>
  <si>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</si>
  <si>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</si>
  <si>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</si>
  <si>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</si>
  <si>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</si>
  <si>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</si>
  <si>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</si>
  <si>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</si>
  <si>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</si>
  <si>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</si>
  <si>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</si>
  <si>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</si>
  <si>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</si>
  <si>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</si>
  <si>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</si>
  <si>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</si>
  <si>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</si>
  <si>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</si>
  <si>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</si>
  <si>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</si>
  <si>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</si>
  <si>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</si>
  <si>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</si>
  <si>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</si>
  <si>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</si>
  <si>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</si>
  <si>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</si>
  <si>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</si>
  <si>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</si>
  <si>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</si>
  <si>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</si>
  <si>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</si>
  <si>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</si>
  <si>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</si>
  <si>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</si>
  <si>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</si>
  <si>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</si>
  <si>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</si>
  <si>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</si>
  <si>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</si>
  <si>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</si>
  <si>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</si>
  <si>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</si>
  <si>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</si>
  <si>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</si>
  <si>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</si>
  <si>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</si>
  <si>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</si>
  <si>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</si>
  <si>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</si>
  <si>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</si>
  <si>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</si>
  <si>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</si>
  <si>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</si>
  <si>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</si>
  <si>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</si>
  <si>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</si>
  <si>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</si>
  <si>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</si>
  <si>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</si>
  <si>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</si>
  <si>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</si>
  <si>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</si>
  <si>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</si>
  <si>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</si>
  <si>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</si>
  <si>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</si>
  <si>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</si>
  <si>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</si>
  <si>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</si>
  <si>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</si>
  <si>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</si>
  <si>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</si>
  <si>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</si>
  <si>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</si>
  <si>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</si>
  <si>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</si>
  <si>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</si>
  <si>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</si>
  <si>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</si>
  <si>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</si>
  <si>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</si>
  <si>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</si>
  <si>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</si>
  <si>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</si>
  <si>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</si>
  <si>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</si>
  <si>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</si>
  <si>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</si>
  <si>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</si>
  <si>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</si>
  <si>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</si>
  <si>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</si>
  <si>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</si>
  <si>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</si>
  <si>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</si>
  <si>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</si>
  <si>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</si>
  <si>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</si>
  <si>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</si>
  <si>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</si>
  <si>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</si>
  <si>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</si>
  <si>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</si>
  <si>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</si>
  <si>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</si>
  <si>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</si>
  <si>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</si>
  <si>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</si>
  <si>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</si>
  <si>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</si>
  <si>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</si>
  <si>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</si>
  <si>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</si>
  <si>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</si>
  <si>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</si>
  <si>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</si>
  <si>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</si>
  <si>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</si>
  <si>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</si>
  <si>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</si>
  <si>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</si>
  <si>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</si>
  <si>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</si>
  <si>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</si>
  <si>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</si>
  <si>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</si>
  <si>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</si>
  <si>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</si>
  <si>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</si>
  <si>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</si>
  <si>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</si>
  <si>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</si>
  <si>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</si>
  <si>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</si>
  <si>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</si>
  <si>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</si>
  <si>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</si>
  <si>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</si>
  <si>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</si>
  <si>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</si>
  <si>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</si>
  <si>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</si>
  <si>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</si>
  <si>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</si>
  <si>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</si>
  <si>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</si>
  <si>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</si>
  <si>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</si>
  <si>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</si>
  <si>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</si>
  <si>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</si>
  <si>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</si>
  <si>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</si>
  <si>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</si>
  <si>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</si>
  <si>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</si>
  <si>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</si>
  <si>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</si>
  <si>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</si>
  <si>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</si>
  <si>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</si>
  <si>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</si>
  <si>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</si>
  <si>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</si>
  <si>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</si>
  <si>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</si>
  <si>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</si>
  <si>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</si>
  <si>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</si>
  <si>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</si>
  <si>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</si>
  <si>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</si>
  <si>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</si>
  <si>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</si>
  <si>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</si>
  <si>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</si>
  <si>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</si>
  <si>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</si>
  <si>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</si>
  <si>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</si>
  <si>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</si>
  <si>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</si>
  <si>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</si>
  <si>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</si>
  <si>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</si>
  <si>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</si>
  <si>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</si>
  <si>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</si>
  <si>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</si>
  <si>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</si>
  <si>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</si>
  <si>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</si>
  <si>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</si>
  <si>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</si>
  <si>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</si>
  <si>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</si>
  <si>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</si>
  <si>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</si>
  <si>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</si>
  <si>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</si>
  <si>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</si>
  <si>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</si>
  <si>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</si>
  <si>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</si>
  <si>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</si>
  <si>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</si>
  <si>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</si>
  <si>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</si>
  <si>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</si>
  <si>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</si>
  <si>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</si>
  <si>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</si>
  <si>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</si>
  <si>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</si>
  <si>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</si>
  <si>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</si>
  <si>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</si>
  <si>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</si>
  <si>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</si>
  <si>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</si>
  <si>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</si>
  <si>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</si>
  <si>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</si>
  <si>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</si>
  <si>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</si>
  <si>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</si>
  <si>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</si>
  <si>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</si>
  <si>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</si>
  <si>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</si>
  <si>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</si>
  <si>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</si>
  <si>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</si>
  <si>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</si>
  <si>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</si>
  <si>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</si>
  <si>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</si>
  <si>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</si>
  <si>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</si>
  <si>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</si>
  <si>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</si>
  <si>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</si>
  <si>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</si>
  <si>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</si>
  <si>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</si>
  <si>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</si>
  <si>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</si>
  <si>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</si>
  <si>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</si>
  <si>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</si>
  <si>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</si>
  <si>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</si>
  <si>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</si>
  <si>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</si>
  <si>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</si>
  <si>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</si>
  <si>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</si>
  <si>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</si>
  <si>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</si>
  <si>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</si>
  <si>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</si>
  <si>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</si>
  <si>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</si>
  <si>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</si>
  <si>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</si>
  <si>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</si>
  <si>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</si>
  <si>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</si>
  <si>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</si>
  <si>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</si>
  <si>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</si>
  <si>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</si>
  <si>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</si>
  <si>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</si>
  <si>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</si>
  <si>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</si>
  <si>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</si>
  <si>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</si>
  <si>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</si>
  <si>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</si>
  <si>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</si>
  <si>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</si>
  <si>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</si>
  <si>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</si>
  <si>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</si>
  <si>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</si>
  <si>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</si>
  <si>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</si>
  <si>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</si>
  <si>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</si>
  <si>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</si>
  <si>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</si>
  <si>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</si>
  <si>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</si>
  <si>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</si>
  <si>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</si>
  <si>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</si>
  <si>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</si>
  <si>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</si>
  <si>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</si>
  <si>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</si>
  <si>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</si>
  <si>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</si>
  <si>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</si>
  <si>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</si>
  <si>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</si>
  <si>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</si>
  <si>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</si>
  <si>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</si>
  <si>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</si>
  <si>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</si>
  <si>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</si>
  <si>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</si>
  <si>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</si>
  <si>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</si>
  <si>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</si>
  <si>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</si>
  <si>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</si>
  <si>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</si>
  <si>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</si>
  <si>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</si>
  <si>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</si>
  <si>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</si>
  <si>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</si>
  <si>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</si>
  <si>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</si>
  <si>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</si>
  <si>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</si>
  <si>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</si>
  <si>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</si>
  <si>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</si>
  <si>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</si>
  <si>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</si>
  <si>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</si>
  <si>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</si>
  <si>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</si>
  <si>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</si>
  <si>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</si>
  <si>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</si>
  <si>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</si>
  <si>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</si>
  <si>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</si>
  <si>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</si>
  <si>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</si>
  <si>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</si>
  <si>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</si>
  <si>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</si>
  <si>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</si>
  <si>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</si>
  <si>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</si>
  <si>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</si>
  <si>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</si>
  <si>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</si>
  <si>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</si>
  <si>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</si>
  <si>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</si>
  <si>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</si>
  <si>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</si>
  <si>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</si>
  <si>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</si>
  <si>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</si>
  <si>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</si>
  <si>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</si>
  <si>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</si>
  <si>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</si>
  <si>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</si>
  <si>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</si>
  <si>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</si>
  <si>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</si>
  <si>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</si>
  <si>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</si>
  <si>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</si>
  <si>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</si>
  <si>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</si>
  <si>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</si>
  <si>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</si>
  <si>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</si>
  <si>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</si>
  <si>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</si>
  <si>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</si>
  <si>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</si>
  <si>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</si>
  <si>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</si>
  <si>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</si>
  <si>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</si>
  <si>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</si>
  <si>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</si>
  <si>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</si>
  <si>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</si>
  <si>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</si>
  <si>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</si>
  <si>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</si>
  <si>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</si>
  <si>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</si>
  <si>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</si>
  <si>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</si>
  <si>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</si>
  <si>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</si>
  <si>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</si>
  <si>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</si>
  <si>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</si>
  <si>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</si>
  <si>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</si>
  <si>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</si>
  <si>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</si>
  <si>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</si>
  <si>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</si>
  <si>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</si>
  <si>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</si>
  <si>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</si>
  <si>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</si>
  <si>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</si>
  <si>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</si>
  <si>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</si>
  <si>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</si>
  <si>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</si>
  <si>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</si>
  <si>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</si>
  <si>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</si>
  <si>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</si>
  <si>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</si>
  <si>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</si>
  <si>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</si>
  <si>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</si>
  <si>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</si>
  <si>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</si>
  <si>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</si>
  <si>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</si>
  <si>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</si>
  <si>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</si>
  <si>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</si>
  <si>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</si>
  <si>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</si>
  <si>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</si>
  <si>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</si>
  <si>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</si>
  <si>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</si>
  <si>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</si>
  <si>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</si>
  <si>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</si>
  <si>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</si>
  <si>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</si>
  <si>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</si>
  <si>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</si>
  <si>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</si>
  <si>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</si>
  <si>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</si>
  <si>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</si>
  <si>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</si>
  <si>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</si>
  <si>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</si>
  <si>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</si>
  <si>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</si>
  <si>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</si>
  <si>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</si>
  <si>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</si>
  <si>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</si>
  <si>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</si>
  <si>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</si>
  <si>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</si>
  <si>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</si>
  <si>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</si>
  <si>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</si>
  <si>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</si>
  <si>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</si>
  <si>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</si>
  <si>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</si>
  <si>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</si>
  <si>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</si>
  <si>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</si>
  <si>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</si>
  <si>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</si>
  <si>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</si>
  <si>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</si>
  <si>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</si>
  <si>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</si>
  <si>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</si>
  <si>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</si>
  <si>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</si>
  <si>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</si>
  <si>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</si>
  <si>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</si>
  <si>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</si>
  <si>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</si>
  <si>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</si>
  <si>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</si>
  <si>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</si>
  <si>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</si>
  <si>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</si>
  <si>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</si>
  <si>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</si>
  <si>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</si>
  <si>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</si>
  <si>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</si>
  <si>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</si>
  <si>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</si>
  <si>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</si>
  <si>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</si>
  <si>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</si>
  <si>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</si>
  <si>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</si>
  <si>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</si>
  <si>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</si>
  <si>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</si>
  <si>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</si>
  <si>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</si>
  <si>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</si>
  <si>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</si>
  <si>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</si>
  <si>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</si>
  <si>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</si>
  <si>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</si>
  <si>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</si>
  <si>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</si>
  <si>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</si>
  <si>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</si>
  <si>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</si>
  <si>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</si>
  <si>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</si>
  <si>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</si>
  <si>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</si>
  <si>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</si>
  <si>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</si>
  <si>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</si>
  <si>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</si>
  <si>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</si>
  <si>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</si>
  <si>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</si>
  <si>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</si>
  <si>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</si>
  <si>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</si>
  <si>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</si>
  <si>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</si>
  <si>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</si>
  <si>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</si>
  <si>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</si>
  <si>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</si>
  <si>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</si>
  <si>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</si>
  <si>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</si>
  <si>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</si>
  <si>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</si>
  <si>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</si>
  <si>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</si>
  <si>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</si>
  <si>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</si>
  <si>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</si>
  <si>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</si>
  <si>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</si>
  <si>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</si>
  <si>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</si>
  <si>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</si>
  <si>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</si>
  <si>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</si>
  <si>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</si>
  <si>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</si>
  <si>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</si>
  <si>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</si>
  <si>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</si>
  <si>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</si>
  <si>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</si>
  <si>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</si>
  <si>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</si>
  <si>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</si>
  <si>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</si>
  <si>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</si>
  <si>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</si>
  <si>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</si>
  <si>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</si>
  <si>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</si>
  <si>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</si>
  <si>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</si>
  <si>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</si>
  <si>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</si>
  <si>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</si>
  <si>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</si>
  <si>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</si>
  <si>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</si>
  <si>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</si>
  <si>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</si>
  <si>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</si>
  <si>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</si>
  <si>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</si>
  <si>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</si>
  <si>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</si>
  <si>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</si>
  <si>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</si>
  <si>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</si>
  <si>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</si>
  <si>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</si>
  <si>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</si>
  <si>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</si>
  <si>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</si>
  <si>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</si>
  <si>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</si>
  <si>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</si>
  <si>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</si>
  <si>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</si>
  <si>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</si>
  <si>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</si>
  <si>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</si>
  <si>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</si>
  <si>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</si>
  <si>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</si>
  <si>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</si>
  <si>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</si>
  <si>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</si>
  <si>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</si>
  <si>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</si>
  <si>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</si>
  <si>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</si>
  <si>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</si>
  <si>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</si>
  <si>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</si>
  <si>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</si>
  <si>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</si>
  <si>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</si>
  <si>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</si>
  <si>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</si>
  <si>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</si>
  <si>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</si>
  <si>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</si>
  <si>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</si>
  <si>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</si>
  <si>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</si>
  <si>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</si>
  <si>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</si>
  <si>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</si>
  <si>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</si>
  <si>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</si>
  <si>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</si>
  <si>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</si>
  <si>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</si>
  <si>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</si>
  <si>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</si>
  <si>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</si>
  <si>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</si>
  <si>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</si>
  <si>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</si>
  <si>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</si>
  <si>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</si>
  <si>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</si>
  <si>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</si>
  <si>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</si>
  <si>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</si>
  <si>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</si>
  <si>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</si>
  <si>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</si>
  <si>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</si>
  <si>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</si>
  <si>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</si>
  <si>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</si>
  <si>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</si>
  <si>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</si>
  <si>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</si>
  <si>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</si>
  <si>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</si>
  <si>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</si>
  <si>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</si>
  <si>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</si>
  <si>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</si>
  <si>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</si>
  <si>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</si>
  <si>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</si>
  <si>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</si>
  <si>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</si>
  <si>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</si>
  <si>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</si>
  <si>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</si>
  <si>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</si>
  <si>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</si>
  <si>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</si>
  <si>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</si>
  <si>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</si>
  <si>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</si>
  <si>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</si>
  <si>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</si>
  <si>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</si>
  <si>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</si>
  <si>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</si>
  <si>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</si>
  <si>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</si>
  <si>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</si>
  <si>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</si>
  <si>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</si>
  <si>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</si>
  <si>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</si>
  <si>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</si>
  <si>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</si>
  <si>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</si>
  <si>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</si>
  <si>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</si>
  <si>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</si>
  <si>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</si>
  <si>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</si>
  <si>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</si>
  <si>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</si>
  <si>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</si>
  <si>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</si>
  <si>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</si>
  <si>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</si>
  <si>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</si>
  <si>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</si>
  <si>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</si>
  <si>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</si>
  <si>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</si>
  <si>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</si>
  <si>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</si>
  <si>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</si>
  <si>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</si>
  <si>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</si>
  <si>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</si>
  <si>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</si>
  <si>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</si>
  <si>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</si>
  <si>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</si>
  <si>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</si>
  <si>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</si>
  <si>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</si>
  <si>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</si>
  <si>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</si>
  <si>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</si>
  <si>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</si>
  <si>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</si>
  <si>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</si>
  <si>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</si>
  <si>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</si>
  <si>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</si>
  <si>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</si>
  <si>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</si>
  <si>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</si>
  <si>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</si>
  <si>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</si>
  <si>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</si>
  <si>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</si>
  <si>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</si>
  <si>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</si>
  <si>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</si>
  <si>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</si>
  <si>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</si>
  <si>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</si>
  <si>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</si>
  <si>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</si>
  <si>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</si>
  <si>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</si>
  <si>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</si>
  <si>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</si>
  <si>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</si>
  <si>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</si>
  <si>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</si>
  <si>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</si>
  <si>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</si>
  <si>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</si>
  <si>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</si>
  <si>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</si>
  <si>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</si>
  <si>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</si>
  <si>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</si>
  <si>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</si>
  <si>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</si>
  <si>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</si>
  <si>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</si>
  <si>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</si>
  <si>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</si>
  <si>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</si>
  <si>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</si>
  <si>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</si>
  <si>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</si>
  <si>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</si>
  <si>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</si>
  <si>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</si>
  <si>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</si>
  <si>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</si>
  <si>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</si>
  <si>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</si>
  <si>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</si>
  <si>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</si>
  <si>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</si>
  <si>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</si>
  <si>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</si>
  <si>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</si>
  <si>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</si>
  <si>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</si>
  <si>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</si>
  <si>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</si>
  <si>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</si>
  <si>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</si>
  <si>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</si>
  <si>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</si>
  <si>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</si>
  <si>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</si>
  <si>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</si>
  <si>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</si>
  <si>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</si>
  <si>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</si>
  <si>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</si>
  <si>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</si>
  <si>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</si>
  <si>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</si>
  <si>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</si>
  <si>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</si>
  <si>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</si>
  <si>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</si>
  <si>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</si>
  <si>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</si>
  <si>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</si>
  <si>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</si>
  <si>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</si>
  <si>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</si>
  <si>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</si>
  <si>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</si>
  <si>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</si>
  <si>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</si>
  <si>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</si>
  <si>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</si>
  <si>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</si>
  <si>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</si>
  <si>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</si>
  <si>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</si>
  <si>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</si>
  <si>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</si>
  <si>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</si>
  <si>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</si>
  <si>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</si>
  <si>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</si>
  <si>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</si>
  <si>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</si>
  <si>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</si>
  <si>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</si>
  <si>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</si>
  <si>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</si>
  <si>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</si>
  <si>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</si>
  <si>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</si>
  <si>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</si>
  <si>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</si>
  <si>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</si>
  <si>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</si>
  <si>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</si>
  <si>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</si>
  <si>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</si>
  <si>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</si>
  <si>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</si>
  <si>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</si>
  <si>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</si>
  <si>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</si>
  <si>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</si>
  <si>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</si>
  <si>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</si>
  <si>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</si>
  <si>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</si>
  <si>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</si>
  <si>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</si>
  <si>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</si>
  <si>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</si>
  <si>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</si>
  <si>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</si>
  <si>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</si>
  <si>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</si>
  <si>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</si>
  <si>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</si>
  <si>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</si>
  <si>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</si>
  <si>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</si>
  <si>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</si>
  <si>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</si>
  <si>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</si>
  <si>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</si>
  <si>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</si>
  <si>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</si>
  <si>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</si>
  <si>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</si>
  <si>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</si>
  <si>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</si>
  <si>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</si>
  <si>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</si>
  <si>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</si>
  <si>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</si>
  <si>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</si>
  <si>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</si>
  <si>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</si>
  <si>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</si>
  <si>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</si>
  <si>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</si>
  <si>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</si>
  <si>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</si>
  <si>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</si>
  <si>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</si>
  <si>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</si>
  <si>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</si>
  <si>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</si>
  <si>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</si>
  <si>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</si>
  <si>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</si>
  <si>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</si>
  <si>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</si>
  <si>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</si>
  <si>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</si>
  <si>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</si>
  <si>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</si>
  <si>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</si>
  <si>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</si>
  <si>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</si>
  <si>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</si>
  <si>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</si>
  <si>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</si>
  <si>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</si>
  <si>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</si>
  <si>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</si>
  <si>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</si>
  <si>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</si>
  <si>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</si>
  <si>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</si>
  <si>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</si>
  <si>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</si>
  <si>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</si>
  <si>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</si>
  <si>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</si>
  <si>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</si>
  <si>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</si>
  <si>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</si>
  <si>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</si>
  <si>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</si>
  <si>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</si>
  <si>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</si>
  <si>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</si>
  <si>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</si>
  <si>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</si>
  <si>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</si>
  <si>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</si>
  <si>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</si>
  <si>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</si>
  <si>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</si>
  <si>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</si>
  <si>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</si>
  <si>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</si>
  <si>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</si>
  <si>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</si>
  <si>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</si>
  <si>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</si>
  <si>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</si>
  <si>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</si>
  <si>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</si>
  <si>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</si>
  <si>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</si>
  <si>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</si>
  <si>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</si>
  <si>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</si>
  <si>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</si>
  <si>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</si>
  <si>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</si>
  <si>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</si>
  <si>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</si>
  <si>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</si>
  <si>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</si>
  <si>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</si>
  <si>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</si>
  <si>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</si>
  <si>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</si>
  <si>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</si>
  <si>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</si>
  <si>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</si>
  <si>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</si>
  <si>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</si>
  <si>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</si>
  <si>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</si>
  <si>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</si>
  <si>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</si>
  <si>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</si>
  <si>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</si>
  <si>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</si>
  <si>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</si>
  <si>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</si>
  <si>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</si>
  <si>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</si>
  <si>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</si>
  <si>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</si>
  <si>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</si>
  <si>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</si>
  <si>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</si>
  <si>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</si>
  <si>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</si>
  <si>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</si>
  <si>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</si>
  <si>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</si>
  <si>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</si>
  <si>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</si>
  <si>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</si>
  <si>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</si>
  <si>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</si>
  <si>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</si>
  <si>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</si>
  <si>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</si>
  <si>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</si>
  <si>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</si>
  <si>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</si>
  <si>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</si>
  <si>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</si>
  <si>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</si>
  <si>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</si>
  <si>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</si>
  <si>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</si>
  <si>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</si>
  <si>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</si>
  <si>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</si>
  <si>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</si>
  <si>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</si>
  <si>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</si>
  <si>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</si>
  <si>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</si>
  <si>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</si>
  <si>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</si>
  <si>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</si>
  <si>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</si>
  <si>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</si>
  <si>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</si>
  <si>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</si>
  <si>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</si>
  <si>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</si>
  <si>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</si>
  <si>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</si>
  <si>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</si>
  <si>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</si>
  <si>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</si>
  <si>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</si>
  <si>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</si>
  <si>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</si>
  <si>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</si>
  <si>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</si>
  <si>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</si>
  <si>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</si>
  <si>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</si>
  <si>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</si>
  <si>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</si>
  <si>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</si>
  <si>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</si>
  <si>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</si>
  <si>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</si>
  <si>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</si>
  <si>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</si>
  <si>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</si>
  <si>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</si>
  <si>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</si>
  <si>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</si>
  <si>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</si>
  <si>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</si>
  <si>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</si>
  <si>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</si>
  <si>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</si>
  <si>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</si>
  <si>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</si>
  <si>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</si>
  <si>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</si>
  <si>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</si>
  <si>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</si>
  <si>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</si>
  <si>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</si>
  <si>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</si>
  <si>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</si>
  <si>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</si>
  <si>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</si>
  <si>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</si>
  <si>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</si>
  <si>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</si>
  <si>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</si>
  <si>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</si>
  <si>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</si>
  <si>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</si>
  <si>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</si>
  <si>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</si>
  <si>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</si>
  <si>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</si>
  <si>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</si>
  <si>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</si>
  <si>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</si>
  <si>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</si>
  <si>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</si>
  <si>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</si>
  <si>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</si>
  <si>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</si>
  <si>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</si>
  <si>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</si>
  <si>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</si>
  <si>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</si>
  <si>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</si>
  <si>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</si>
  <si>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</si>
  <si>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</si>
  <si>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</si>
  <si>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</si>
  <si>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</si>
  <si>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</si>
  <si>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</si>
  <si>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</si>
  <si>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</si>
  <si>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</si>
  <si>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</si>
  <si>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</si>
  <si>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</si>
  <si>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</si>
  <si>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</si>
  <si>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</si>
  <si>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</si>
  <si>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</si>
  <si>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</si>
  <si>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</si>
  <si>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</si>
  <si>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</si>
  <si>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</si>
  <si>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</si>
  <si>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</si>
  <si>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</si>
  <si>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</si>
  <si>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</si>
  <si>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</si>
  <si>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</si>
  <si>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</si>
  <si>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</si>
  <si>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</si>
  <si>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</si>
  <si>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</si>
  <si>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</si>
  <si>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</si>
  <si>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</si>
  <si>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</si>
  <si>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</si>
  <si>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</si>
  <si>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</si>
  <si>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</si>
  <si>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</si>
  <si>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</si>
  <si>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</si>
  <si>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</si>
  <si>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</si>
  <si>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</si>
  <si>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</si>
  <si>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</si>
  <si>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</si>
  <si>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</si>
  <si>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</si>
  <si>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</si>
  <si>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</si>
  <si>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</si>
  <si>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</si>
  <si>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</si>
  <si>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</si>
  <si>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</si>
  <si>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</si>
  <si>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</si>
  <si>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</si>
  <si>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</si>
  <si>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</si>
  <si>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</si>
  <si>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</si>
  <si>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</si>
  <si>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</si>
  <si>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</si>
  <si>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</si>
  <si>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</si>
  <si>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</si>
  <si>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</si>
  <si>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</si>
  <si>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</si>
  <si>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</si>
  <si>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</si>
  <si>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</si>
  <si>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</si>
  <si>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</si>
  <si>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</si>
  <si>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</si>
  <si>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</si>
  <si>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</si>
  <si>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</si>
  <si>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</si>
  <si>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</si>
  <si>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</si>
  <si>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</si>
  <si>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</si>
  <si>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</si>
  <si>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</si>
  <si>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</si>
  <si>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</si>
  <si>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</si>
  <si>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</si>
  <si>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</si>
  <si>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</si>
  <si>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</si>
  <si>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</si>
  <si>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</si>
  <si>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</si>
  <si>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</si>
  <si>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</si>
  <si>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</si>
  <si>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</si>
  <si>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</si>
  <si>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</si>
  <si>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</si>
  <si>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</si>
  <si>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</si>
  <si>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</si>
  <si>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</si>
  <si>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</si>
  <si>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</si>
  <si>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</si>
  <si>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</si>
  <si>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</si>
  <si>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</si>
  <si>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</si>
  <si>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</si>
  <si>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</si>
  <si>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</si>
  <si>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</si>
  <si>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</si>
  <si>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</si>
  <si>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</si>
  <si>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</si>
  <si>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</si>
  <si>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</si>
  <si>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</si>
  <si>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</si>
  <si>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</si>
  <si>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</si>
  <si>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</si>
  <si>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</si>
  <si>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</si>
  <si>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</si>
  <si>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</si>
  <si>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</si>
  <si>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</si>
  <si>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</si>
  <si>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</si>
  <si>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</si>
  <si>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</si>
  <si>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</si>
  <si>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</si>
  <si>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</si>
  <si>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</si>
  <si>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</si>
  <si>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</si>
  <si>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</si>
  <si>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</si>
  <si>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</si>
  <si>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</si>
  <si>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</si>
  <si>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</si>
  <si>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</si>
  <si>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</si>
  <si>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</si>
  <si>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</si>
  <si>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</si>
  <si>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</si>
  <si>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</si>
  <si>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</si>
  <si>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</si>
  <si>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</si>
  <si>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</si>
  <si>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</si>
  <si>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</si>
  <si>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</si>
  <si>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</si>
  <si>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</si>
  <si>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</si>
  <si>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</si>
  <si>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</si>
  <si>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</si>
  <si>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</si>
  <si>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</si>
  <si>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</si>
  <si>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</si>
  <si>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</si>
  <si>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</si>
  <si>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</si>
  <si>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</si>
  <si>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</si>
  <si>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</si>
  <si>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</si>
  <si>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</si>
  <si>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</si>
  <si>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</si>
  <si>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</si>
  <si>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</si>
  <si>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</si>
  <si>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</si>
  <si>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</si>
  <si>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</si>
  <si>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</si>
  <si>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</si>
  <si>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</si>
  <si>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</si>
  <si>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</si>
  <si>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</si>
  <si>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</si>
  <si>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</si>
  <si>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</si>
  <si>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</si>
  <si>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</si>
  <si>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</si>
  <si>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</si>
  <si>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</si>
  <si>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</si>
  <si>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</si>
  <si>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</si>
  <si>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</si>
  <si>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</si>
  <si>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</si>
  <si>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</si>
  <si>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</si>
  <si>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</si>
  <si>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</si>
  <si>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</si>
  <si>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</si>
  <si>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</si>
  <si>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</si>
  <si>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</si>
  <si>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</si>
  <si>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</si>
  <si>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</si>
  <si>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</si>
  <si>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</si>
  <si>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</si>
  <si>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</si>
  <si>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</si>
  <si>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</si>
  <si>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</si>
  <si>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</si>
  <si>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</si>
  <si>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</si>
  <si>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</si>
  <si>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</si>
  <si>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</si>
  <si>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</si>
  <si>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</si>
  <si>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</si>
  <si>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</si>
  <si>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</si>
  <si>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</si>
  <si>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</si>
  <si>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</si>
  <si>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</si>
  <si>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</si>
  <si>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</si>
  <si>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</si>
  <si>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</si>
  <si>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</si>
  <si>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</si>
  <si>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</si>
  <si>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</si>
  <si>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</si>
  <si>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</si>
  <si>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</si>
  <si>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</si>
  <si>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</si>
  <si>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</si>
  <si>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</si>
  <si>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</si>
  <si>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</si>
  <si>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</si>
  <si>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</si>
  <si>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</si>
  <si>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</si>
  <si>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</si>
  <si>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</si>
  <si>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</si>
  <si>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</si>
  <si>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</si>
  <si>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</si>
  <si>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</si>
  <si>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</si>
  <si>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</si>
  <si>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</si>
  <si>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</si>
  <si>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</si>
  <si>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</si>
  <si>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</si>
  <si>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</si>
  <si>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</si>
  <si>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</si>
  <si>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</si>
  <si>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</si>
  <si>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</si>
  <si>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</si>
  <si>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</si>
  <si>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</si>
  <si>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</si>
  <si>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</si>
  <si>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</si>
  <si>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</si>
  <si>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</si>
  <si>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</si>
  <si>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</si>
  <si>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</si>
  <si>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</si>
  <si>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</si>
  <si>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</si>
  <si>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</si>
  <si>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</si>
  <si>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</si>
  <si>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</si>
  <si>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</si>
  <si>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</si>
  <si>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</si>
  <si>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</si>
  <si>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</si>
  <si>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</si>
  <si>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</si>
  <si>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</si>
  <si>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</si>
  <si>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</si>
  <si>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</si>
  <si>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</si>
  <si>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</si>
  <si>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</si>
  <si>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</si>
  <si>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</si>
  <si>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</si>
  <si>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</si>
  <si>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</si>
  <si>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</si>
  <si>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</si>
  <si>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</si>
  <si>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</si>
  <si>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</si>
  <si>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</si>
  <si>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</si>
  <si>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</si>
  <si>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</si>
  <si>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</si>
  <si>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</si>
  <si>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</si>
  <si>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</si>
  <si>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</si>
  <si>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</si>
  <si>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</si>
  <si>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</si>
  <si>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</si>
  <si>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</si>
  <si>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</si>
  <si>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</si>
  <si>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</si>
  <si>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</si>
  <si>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</si>
  <si>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</si>
  <si>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</si>
  <si>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</si>
  <si>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</si>
  <si>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</si>
  <si>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</si>
  <si>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</si>
  <si>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</si>
  <si>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</si>
  <si>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</si>
  <si>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</si>
  <si>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</si>
  <si>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</si>
  <si>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</si>
  <si>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</si>
  <si>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</si>
  <si>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</si>
  <si>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</si>
  <si>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</si>
  <si>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</si>
  <si>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</si>
  <si>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</si>
  <si>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</si>
  <si>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</si>
  <si>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</si>
  <si>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</si>
  <si>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</si>
  <si>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</si>
  <si>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</si>
  <si>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</si>
  <si>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</si>
  <si>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</si>
  <si>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</si>
  <si>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</si>
  <si>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</si>
  <si>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</si>
  <si>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</si>
  <si>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</si>
  <si>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</si>
  <si>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</si>
  <si>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</si>
  <si>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</si>
  <si>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</si>
  <si>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</si>
  <si>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</si>
  <si>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</si>
  <si>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</si>
  <si>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</si>
  <si>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</si>
  <si>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</si>
  <si>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</si>
  <si>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</si>
  <si>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</si>
  <si>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</si>
  <si>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</si>
  <si>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</si>
  <si>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</si>
  <si>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</si>
  <si>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</si>
  <si>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</si>
  <si>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</si>
  <si>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</si>
  <si>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</si>
  <si>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</si>
  <si>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</si>
  <si>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</si>
  <si>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</si>
  <si>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</si>
  <si>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</si>
  <si>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</si>
  <si>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</si>
  <si>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</si>
  <si>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</si>
  <si>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</si>
  <si>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</si>
  <si>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</si>
  <si>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</si>
  <si>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</si>
  <si>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</si>
  <si>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</si>
  <si>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</si>
  <si>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</si>
  <si>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</si>
  <si>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</si>
  <si>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</si>
  <si>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</si>
  <si>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</si>
  <si>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</si>
  <si>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</si>
  <si>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</si>
  <si>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</si>
  <si>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</si>
  <si>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</si>
  <si>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</si>
  <si>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</si>
  <si>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</si>
  <si>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</si>
  <si>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</si>
  <si>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</si>
  <si>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</si>
  <si>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</si>
  <si>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</si>
  <si>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</si>
  <si>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</si>
  <si>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</si>
  <si>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</si>
  <si>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</si>
  <si>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</si>
  <si>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</si>
  <si>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</si>
  <si>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</si>
  <si>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</si>
  <si>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</si>
  <si>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</si>
  <si>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</si>
  <si>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</si>
  <si>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</si>
  <si>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</si>
  <si>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</si>
  <si>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</si>
  <si>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</si>
  <si>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</si>
  <si>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</si>
  <si>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</si>
  <si>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</si>
  <si>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</si>
  <si>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</si>
  <si>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</si>
  <si>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</si>
  <si>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</si>
  <si>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</si>
  <si>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</si>
  <si>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</si>
  <si>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</si>
  <si>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</si>
  <si>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</si>
  <si>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</si>
  <si>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</si>
  <si>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</si>
  <si>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</si>
  <si>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</si>
  <si>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</si>
  <si>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</si>
  <si>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</si>
  <si>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</si>
  <si>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</si>
  <si>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</si>
  <si>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</si>
  <si>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</si>
  <si>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</si>
  <si>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</si>
  <si>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</si>
  <si>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</si>
  <si>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</si>
  <si>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</si>
  <si>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</si>
  <si>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</si>
  <si>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</si>
  <si>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</si>
  <si>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</si>
  <si>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</si>
  <si>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</si>
  <si>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</si>
  <si>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</si>
  <si>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</si>
  <si>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</si>
  <si>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</si>
  <si>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</si>
  <si>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</si>
  <si>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</si>
  <si>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</si>
  <si>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</si>
  <si>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</si>
  <si>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</si>
  <si>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</si>
  <si>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</si>
  <si>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</si>
  <si>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</si>
  <si>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</si>
  <si>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</si>
  <si>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</si>
  <si>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</si>
  <si>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</si>
  <si>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</si>
  <si>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</si>
  <si>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</si>
  <si>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</si>
  <si>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</si>
  <si>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</si>
  <si>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</si>
  <si>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</si>
  <si>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</si>
  <si>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</si>
  <si>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</si>
  <si>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</si>
  <si>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</si>
  <si>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</si>
  <si>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</si>
  <si>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</si>
  <si>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</si>
  <si>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</si>
  <si>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</si>
  <si>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</si>
  <si>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</si>
  <si>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</si>
  <si>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</si>
  <si>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</si>
  <si>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</si>
  <si>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</si>
  <si>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</si>
  <si>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PCM-20251130-00001024</t>
  </si>
  <si>
    <t>fire in TE cables inside the monopole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</si>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</sst>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328.72691388888779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5.4020370371290483E-2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45991.675339814814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45991.675339814814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45991.675339814814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45991.675339814814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45991.675339814814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45991.675339814814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45991.675339814814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45991.675339814814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45991.675339814814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45991.675339814814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45991.675339814814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45991.675339814814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45991.675339814814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45991.675339814814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45991.675339814814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45991.675339814814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45991.675339814814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45991.675339814814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45991.675339814814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45991.675339814814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45991.675339814814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45991.675339814814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45991.675339814814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45991.675339814814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45991.675339814814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45991.675339814814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45991.675339814814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45991.675339814814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45991.675339814814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45991.675339814814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45991.675339814814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45991.675339814814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45991.675339814814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45991.675339814814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45991.675339814814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45991.675339814814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45991.675339814814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45991.675339814814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45991.675339814814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45991.675339814814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45991.675339814814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45991.675339814814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45991.675339814814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45991.675339814814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45991.675339814814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45991.675339814814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45991.675339814814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45991.675339814814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45991.675339814814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45991.675339814814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45991.675339814814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45991.675339814814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45991.675339814814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45991.675339814814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45991.675339814814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45991.675339814814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45991.675339814814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45991.675339814814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45991.675339814814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45991.675339814814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45991.675339814814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45991.675339814814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45991.675339814814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45991.675339814814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45991.675339814814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45991.675339814814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45991.675339814814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45991.675339814814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45991.675339814814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45991.675339814814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45991.675339814814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45991.675339814814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45991.675339814814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45991.675339814814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45991.675339814814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45991.675339814814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45991.675339814814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45991.675339814814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45991.675339814814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45991.675339814814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45991.675339814814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45991.675339814814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45991.675339814814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45991.675339814814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45991.675339814814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45991.675339814814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45991.675339814814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45991.675339814814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45991.675339814814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45991.675339814814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45991.675339814814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45991.675339814814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45991.675339814814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45991.675339814814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45991.675339814814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45991.675339814814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45991.675339814814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45991.675339814814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45991.675339814814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45991.675339814814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45991.675339814814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45991.675339814814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45991.675339814814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45991.675339814814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45991.675339814814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45991.675339814814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45991.675339814814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45991.675339814814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45991.675339814814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45991.675339814814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45991.675339814814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45991.675339814814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45991.675339814814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45991.675339814814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45991.675339814814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45991.675339814814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45991.675339814814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45991.675339814814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45991.675339814814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45991.675339814814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45991.675339814814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45991.675339814814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45991.675339814814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45991.675339814814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45991.675339814814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45991.675339814814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45991.675339814814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45991.675339814814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45991.675339814814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45991.675339814814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45991.675339814814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45991.675339814814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45991.675339814814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45991.675339814814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45991.675339814814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45991.675339814814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45991.675339814814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45991.675339814814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45991.675339814814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45991.675339814814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45991.675339814814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45991.675339814814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45991.675339814814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45991.675339814814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45991.675339814814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45991.675339814814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45991.675339814814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45991.675339814814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45991.675339814814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45991.675339814814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45991.675339814814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45991.675339814814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45991.675339814814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45991.675339814814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45991.675339814814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45991.675339814814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45991.675339814814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45991.675339814814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45991.675339814814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45991.675339814814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45991.675339814814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45991.675339814814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45991.675339814814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45991.675339814814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45991.675339814814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45991.675339814814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45991.675339814814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45991.675339814814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45991.675339814814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45991.675339814814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45991.675339814814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45991.675339814814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45991.675339814814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45991.675339814814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45991.675339814814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45991.675339814814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45991.675339814814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45991.675339814814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45991.675339814814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45991.675339814814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45991.675339814814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45991.675339814814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45991.675339814814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45991.675339814814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45991.675339814814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45991.675339814814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45991.675339814814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45991.675339814814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45991.675339814814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45991.675339814814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45991.675339814814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45991.675339814814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45991.675339814814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45991.675339814814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45991.675339814814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45991.675339814814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45991.675339814814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45991.675339814814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45991.675339814814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45991.675339814814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45991.675339814814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45991.675339814814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45991.675339814814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45991.675339814814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45991.675339814814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45991.675339814814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45991.675339814814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45991.675339814814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45991.675339814814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45991.675339814814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45991.675339814814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45991.675339814814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45991.675339814814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45991.675339814814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45991.675339814814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45991.675339814814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45991.675339814814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45991.675339814814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45991.675339814814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45991.675339814814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45991.675339814814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45991.675339814814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45991.675339814814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45991.675339814814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45991.675339814814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45991.675339814814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45991.675339814814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45991.675339814814</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F4F6FEE-0B5E-4D79-A8C0-52878526C5FA}"/>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166.67550185185246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7.2879208333324641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45991.675339814814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45991.675339814814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45991.675339814814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45991.675339814814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45991.675339814814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45991.675339814814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45991.675339814814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45991.675339814814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45991.675339814814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45991.675339814814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45991.675339814814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45991.675339814814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45991.675339814814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45991.675339814814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45991.675339814814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45991.675339814814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45991.675339814814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45991.675339814814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45991.675339814814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45991.675339814814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45991.675339814814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45991.675339814814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45991.675339814814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45991.675339814814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45991.675339814814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45991.675339814814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45991.675339814814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45991.675339814814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45991.675339814814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45991.675339814814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45991.675339814814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45991.675339814814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45991.675339814814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45991.675339814814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45991.675339814814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45991.675339814814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45991.675339814814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45991.675339814814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45991.675339814814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45991.675339814814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45991.675339814814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45991.675339814814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45991.675339814814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45991.675339814814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45991.675339814814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45991.675339814814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45991.675339814814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45991.675339814814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45991.675339814814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45991.675339814814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45991.675339814814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45991.675339814814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45991.675339814814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45991.675339814814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45991.675339814814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45991.675339814814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45991.675339814814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45991.675339814814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45991.675339814814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45991.675339814814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45991.675339814814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45991.675339814814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45991.675339814814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45991.675339814814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45991.675339814814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45991.675339814814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45991.675339814814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45991.675339814814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45991.675339814814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45991.675339814814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45991.675339814814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45991.675339814814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45991.675339814814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45991.675339814814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45991.675339814814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45991.675339814814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45991.675339814814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45991.675339814814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45991.675339814814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45991.675339814814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45991.675339814814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45991.675339814814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45991.675339814814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45991.675339814814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45991.675339814814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45991.675339814814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45991.675339814814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45991.675339814814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45991.675339814814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45991.675339814814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45991.675339814814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45991.675339814814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45991.675339814814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45991.675339814814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45991.675339814814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45991.675339814814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45991.675339814814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45991.675339814814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45991.675339814814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45991.675339814814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45991.675339814814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45991.675339814814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45991.675339814814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45991.675339814814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45991.675339814814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45991.675339814814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45991.675339814814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45991.675339814814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45991.675339814814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45991.675339814814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45991.675339814814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45991.675339814814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45991.675339814814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45991.675339814814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45991.675339814814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45991.675339814814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45991.675339814814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45991.675339814814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45991.675339814814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45991.675339814814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45991.675339814814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45991.675339814814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45991.675339814814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45991.675339814814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45991.675339814814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45991.675339814814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45991.675339814814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45991.675339814814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45991.675339814814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45991.675339814814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45991.675339814814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45991.675339814814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45991.675339814814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45991.675339814814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45991.675339814814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45991.675339814814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45991.675339814814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45991.675339814814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45991.675339814814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45991.675339814814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45991.675339814814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45991.675339814814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45991.675339814814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45991.675339814814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45991.675339814814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45991.675339814814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45991.675339814814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45991.675339814814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45991.675339814814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45991.675339814814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45991.675339814814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45991.675339814814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45991.675339814814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45991.675339814814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45991.675339814814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45991.675339814814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45991.675339814814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45991.675339814814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45991.675339814814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45991.675339814814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45991.675339814814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45991.675339814814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45991.675339814814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45991.675339814814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45991.675339814814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45991.675339814814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45991.675339814814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45991.675339814814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45991.675339814814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45991.675339814814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45991.675339814814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45991.675339814814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45991.675339814814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45991.675339814814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45991.675339814814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45991.675339814814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45991.675339814814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45991.675339814814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45991.675339814814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45991.675339814814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45991.675339814814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45991.675339814814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45991.675339814814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45991.675339814814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45991.675339814814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45991.675339814814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45991.675339814814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45991.675339814814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45991.675339814814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45991.675339814814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45991.675339814814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45991.675339814814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45991.675339814814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45991.675339814814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45991.675339814814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45991.675339814814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45991.675339814814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45991.675339814814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45991.675339814814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45991.675339814814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45991.675339814814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45991.675339814814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45991.675339814814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45991.675339814814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45991.675339814814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45991.675339814814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45991.675339814814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45991.675339814814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45991.675339814814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45991.675339814814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45991.675339814814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45991.675339814814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45991.675339814814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45991.675339814814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45991.675339814814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45991.675339814814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45991.675339814814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45991.675339814814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45991.675339814814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45991.675339814814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45991.675339814814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45991.675339814814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45991.675339814814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45991.675339814814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45991.675339814814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45991.675339814814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45991.675339814814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45991.675339814814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45991.675339814814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45991.675339814814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45991.675339814814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45991.675339814814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45991.675339814814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45991.675339814814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45991.675339814814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45991.675339814814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45991.675339814814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45991.675339814814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45991.675339814814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45991.675339814814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45991.675339814814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45991.675339814814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45991.675339814814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45991.675339814814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45991.675339814814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45991.675339814814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45991.675339814814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45991.675339814814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45991.675339814814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45991.675339814814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45991.675339814814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45991.675339814814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45991.675339814814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45991.675339814814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45991.675339814814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45991.675339814814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45991.675339814814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45991.675339814814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45991.675339814814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45991.675339814814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45991.675339814814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45991.675339814814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45991.675339814814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45991.675339814814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45991.675339814814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45991.675339814814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45991.675339814814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45991.675339814814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45991.675339814814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45991.675339814814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45991.675339814814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45991.675339814814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45991.675339814814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45991.675339814814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45991.675339814814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45991.675339814814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45991.675339814814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45991.675339814814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45991.675339814814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45991.675339814814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45991.675339814814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45991.675339814814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45991.675339814814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45991.675339814814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45991.675339814814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45991.675339814814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45991.675339814814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45991.675339814814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45991.675339814814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45991.675339814814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45991.675339814814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45991.675339814814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45991.675339814814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45991.675339814814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45991.675339814814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45991.675339814814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45991.675339814814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45991.675339814814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45991.675339814814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45991.675339814814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45991.675339814814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45991.675339814814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45991.675339814814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45991.675339814814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45991.675339814814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45991.675339814814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45991.675339814814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45991.675339814814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45991.675339814814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45991.675339814814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45991.675339814814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45991.675339814814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45991.675339814814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45991.675339814814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45991.675339814814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45991.675339814814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45991.675339814814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45991.675339814814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45991.675339814814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45991.675339814814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45991.675339814814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45991.675339814814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45991.675339814814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45991.675339814814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45991.675339814814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45991.675339814814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45991.675339814814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45991.675339814814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45991.675339814814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45991.675339814814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45991.675339814814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45991.675339814814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45991.675339814814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45991.675339814814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45991.675339814814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45991.675339814814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45991.675339814814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45991.675339814814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45991.675339814814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45991.675339814814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45991.675339814814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45991.675339814814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45991.675339814814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45991.675339814814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45991.675339814814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45991.675339814814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45991.675339814814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45991.675339814814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45991.675339814814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45991.675339814814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45991.675339814814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45991.675339814814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45991.675339814814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45991.675339814814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45991.675339814814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45991.675339814814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45991.675339814814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45991.675339814814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45991.675339814814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45991.675339814814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45991.675339814814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45991.675339814814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45991.675339814814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45991.675339814814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45991.675339814814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45991.675339814814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45991.675339814814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45991.675339814814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45991.675339814814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45991.675339814814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45991.675339814814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45991.675339814814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45991.675339814814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45991.675339814814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45991.675339814814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45991.675339814814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45991.675339814814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45991.675339814814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45991.675339814814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45991.675339814814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45991.675339814814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45991.675339814814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45991.675339814814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45991.675339814814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45991.675339814814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45991.675339814814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45991.675339814814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45991.675339814814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45991.675339814814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45991.675339814814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45991.675339814814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45991.675339814814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45991.675339814814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45991.675339814814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45991.675339814814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45991.675339814814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45991.675339814814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45991.675339814814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45991.675339814814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45991.675339814814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45991.675339814814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45991.675339814814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45991.675339814814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45991.675339814814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45991.675339814814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45991.675339814814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45991.675339814814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45991.675339814814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45991.675339814814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45991.675339814814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45991.675339814814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45991.675339814814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45991.675339814814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45991.675339814814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45991.675339814814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45991.675339814814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45991.675339814814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45991.675339814814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45991.675339814814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45991.675339814814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45991.675339814814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45991.675339814814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45991.675339814814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45991.675339814814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45991.675339814814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45991.675339814814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45991.675339814814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45991.675339814814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45991.675339814814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45991.675339814814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45991.675339814814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45991.675339814814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45991.675339814814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45991.675339814814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45991.675339814814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45991.675339814814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45991.675339814814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45991.675339814814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45991.675339814814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45991.675339814814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45991.675339814814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45991.675339814814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45991.675339814814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45991.675339814814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45991.675339814814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45991.675339814814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45991.675339814814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45991.675339814814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45991.675339814814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45991.675339814814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45991.675339814814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45991.675339814814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45991.675339814814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45991.675339814814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45991.675339814814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45991.675339814814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45991.675339814814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45991.675339814814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45991.675339814814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45991.675339814814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45991.675339814814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45991.675339814814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45991.675339814814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45991.675339814814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45991.675339814814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45991.675339814814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45991.675339814814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45991.675339814814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45991.675339814814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45991.675339814814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45991.675339814814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45991.675339814814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45991.675339814814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45991.675339814814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45991.675339814814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45991.675339814814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45991.675339814814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45991.675339814814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45991.675339814814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45991.675339814814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45991.675339814814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45991.675339814814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45991.675339814814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45991.675339814814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45991.675339814814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45991.675339814814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45991.675339814814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45991.675339814814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45991.675339814814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45991.675339814814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45991.675339814814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45991.675339814814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45991.675339814814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45991.675339814814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45991.675339814814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45991.675339814814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45991.675339814814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45991.675339814814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45991.675339814814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45991.675339814814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45991.675339814814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45991.675339814814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45991.675339814814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45991.675339814814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45991.675339814814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45991.675339814814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45991.675339814814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45991.675339814814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45991.675339814814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45991.675339814814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45991.675339814814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45991.675339814814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45991.675339814814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45991.675339814814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45991.675339814814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45991.675339814814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45991.675339814814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45991.675339814814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45991.675339814814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45991.675339814814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45991.675339814814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45991.675339814814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45991.675339814814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45991.675339814814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45991.675339814814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45991.675339814814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45991.675339814814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45991.675339814814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45991.675339814814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45991.675339814814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45991.675339814814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45991.675339814814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45991.675339814814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45991.675339814814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45991.675339814814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45991.675339814814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45991.675339814814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45991.675339814814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45991.675339814814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45991.675339814814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45991.675339814814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45991.675339814814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45991.675339814814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45991.675339814814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45991.675339814814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45991.675339814814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45991.675339814814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45991.675339814814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45991.675339814814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45991.675339814814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45991.675339814814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45991.675339814814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45991.675339814814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45991.675339814814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45991.675339814814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45991.675339814814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45991.675339814814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45991.675339814814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45991.675339814814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45991.675339814814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45991.675339814814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45991.675339814814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45991.675339814814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45991.675339814814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45991.675339814814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45991.675339814814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45991.675339814814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45991.675339814814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45991.675339814814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45991.675339814814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45991.675339814814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45991.675339814814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45991.675339814814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45991.675339814814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45991.675339814814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45991.675339814814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45991.675339814814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45991.675339814814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45991.675339814814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45991.675339814814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45991.675339814814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45991.675339814814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45991.675339814814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45991.675339814814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45991.675339814814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45991.675339814814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45991.675339814814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45991.675339814814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45991.675339814814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45991.675339814814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45991.675339814814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45991.675339814814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45991.675339814814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45991.675339814814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45991.675339814814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45991.675339814814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45991.675339814814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45991.675339814814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45991.675339814814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45991.675339814814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45991.675339814814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45991.675339814814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45991.675339814814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45991.675339814814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45991.675339814814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45991.675339814814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45991.675339814814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45991.675339814814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45991.675339814814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45991.675339814814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45991.675339814814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45991.675339814814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45991.675339814814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45991.675339814814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45991.675339814814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45991.675339814814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45991.675339814814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45991.675339814814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45991.675339814814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45991.675339814814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45991.675339814814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45991.675339814814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45991.675339814814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45991.675339814814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45991.675339814814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45991.675339814814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45991.675339814814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45991.675339814814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45991.675339814814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45991.675339814814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45991.675339814814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45991.675339814814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45991.675339814814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45991.675339814814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45991.675339814814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45991.675339814814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45991.675339814814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45991.675339814814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45991.675339814814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45991.675339814814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45991.675339814814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45991.675339814814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45991.675339814814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45991.675339814814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45991.675339814814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45991.675339814814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45991.675339814814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45991.675339814814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45991.675339814814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45991.675339814814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45991.675339814814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45991.675339814814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45991.675339814814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45991.675339814814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45991.675339814814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45991.675339814814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45991.675339814814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45991.675339814814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45991.675339814814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45991.675339814814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45991.675339814814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45991.675339814814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45991.675339814814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45991.675339814814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45991.675339814814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45991.675339814814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45991.675339814814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45991.675339814814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45991.675339814814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45991.675339814814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45991.675339814814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45991.675339814814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45991.675339814814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45991.675339814814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45991.675339814814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45991.675339814814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45991.675339814814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45991.675339814814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45991.675339814814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45991.675339814814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45991.675339814814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45991.675339814814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45991.675339814814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45991.675339814814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45991.675339814814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45991.675339814814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45991.675339814814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45991.675339814814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45991.675339814814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45991.675339814814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45991.675339814814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45991.675339814814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45991.675339814814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45991.675339814814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45991.675339814814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45991.675339814814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45991.675339814814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45991.675339814814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45991.675339814814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45991.675339814814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45991.675339814814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45991.675339814814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45991.675339814814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45991.675339814814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45991.675339814814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45991.675339814814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45991.675339814814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45991.675339814814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45991.675339814814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45991.675339814814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45991.675339814814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45991.675339814814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45991.675339814814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45991.675339814814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45991.675339814814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45991.675339814814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45991.675339814814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45991.675339814814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45991.675339814814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45991.675339814814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45991.675339814814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45991.675339814814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45991.675339814814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45991.675339814814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45991.675339814814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45991.675339814814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45991.675339814814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45991.675339814814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45991.675339814814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45991.675339814814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45991.675339814814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45991.675339814814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45991.675339814814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45991.675339814814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45991.675339814814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45991.675339814814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45991.675339814814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45991.675339814814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45991.675339814814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45991.675339814814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45991.675339814814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45991.675339814814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45991.675339814814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45991.675339814814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45991.675339814814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45991.675339814814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45991.675339814814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45991.675339814814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45991.675339814814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45991.675339814814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45991.675339814814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45991.675339814814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45991.675339814814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45991.675339814814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45991.675339814814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45991.675339814814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45991.675339814814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45991.675339814814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45991.675339814814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45991.675339814814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45991.675339814814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45991.675339814814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45991.675339814814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45991.675339814814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45991.675339814814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45991.675339814814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45991.675339814814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45991.675339814814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45991.675339814814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45991.675339814814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45991.675339814814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45991.675339814814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45991.675339814814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45991.675339814814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45991.675339814814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45991.675339814814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45991.675339814814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45991.675339814814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45991.675339814814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45991.675339814814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45991.675339814814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45991.675339814814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45991.675339814814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45991.675339814814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45991.675339814814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45991.675339814814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45991.675339814814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45991.675339814814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45991.675339814814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45991.675339814814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45991.675339814814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45991.675339814814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45991.675339814814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45991.675339814814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45991.675339814814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45991.675339814814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45991.675339814814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45991.675339814814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45991.675339814814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45991.675339814814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45991.675339814814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45991.675339814814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45991.675339814814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45991.675339814814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45991.675339814814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45991.675339814814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45991.675339814814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45991.675339814814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45991.675339814814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45991.675339814814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45991.675339814814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45991.675339814814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45991.675339814814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45991.675339814814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45991.675339814814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45991.675339814814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45991.675339814814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45991.675339814814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45991.675339814814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45991.675339814814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45991.675339814814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45991.675339814814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45991.675339814814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45991.675339814814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45991.675339814814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45991.675339814814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45991.675339814814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45991.675339814814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45991.675339814814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45991.675339814814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45991.675339814814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45991.675339814814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45991.675339814814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45991.675339814814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45991.675339814814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45991.675339814814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45991.675339814814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45991.675339814814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45991.675339814814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45991.675339814814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45991.675339814814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45991.675339814814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45991.675339814814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45991.675339814814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45991.675339814814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45991.675339814814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45991.675339814814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45991.675339814814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45991.675339814814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45991.675339814814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45991.675339814814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45991.675339814814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45991.675339814814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45991.675339814814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45991.675339814814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45991.675339814814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45991.675339814814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45991.675339814814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45991.675339814814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45991.675339814814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45991.675339814814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45991.675339814814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45991.675339814814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45991.675339814814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45991.675339814814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45991.675339814814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45991.675339814814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45991.675339814814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45991.675339814814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45991.675339814814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45991.675339814814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45991.675339814814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45991.675339814814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45991.675339814814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45991.675339814814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45991.675339814814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45991.675339814814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45991.675339814814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45991.675339814814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45991.675339814814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45991.675339814814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45991.675339814814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45991.675339814814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45991.675339814814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45991.675339814814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45991.675339814814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45991.675339814814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45991.675339814814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45991.675339814814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45991.675339814814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45991.675339814814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45991.675339814814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45991.675339814814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45991.675339814814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45991.675339814814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45991.675339814814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45991.675339814814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45991.675339814814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45991.675339814814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45991.675339814814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45991.675339814814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45991.675339814814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45991.675339814814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45991.675339814814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45991.675339814814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45991.675339814814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45991.675339814814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45991.675339814814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45991.675339814814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45991.675339814814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45991.675339814814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45991.675339814814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45991.675339814814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45991.675339814814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45991.675339814814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45991.675339814814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45991.675339814814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45991.675339814814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45991.675339814814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45991.675339814814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45991.675339814814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45991.675339814814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45991.675339814814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45991.675339814814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45991.675339814814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45991.675339814814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45991.675339814814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45991.675339814814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45991.675339814814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45991.675339814814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45991.675339814814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45991.675339814814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45991.675339814814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45991.675339814814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45991.675339814814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45991.675339814814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45991.675339814814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45991.675339814814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45991.675339814814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45991.675339814814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45991.675339814814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45991.675339814814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45991.675339814814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45991.675339814814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45991.675339814814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45991.675339814814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45991.675339814814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45991.675339814814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45991.675339814814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45991.675339814814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45991.675339814814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45991.675339814814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45991.675339814814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45991.675339814814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45991.675339814814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45991.675339814814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45991.675339814814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45991.675339814814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45991.675339814814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45991.675339814814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45991.675339814814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45991.675339814814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45991.675339814814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45991.675339814814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45991.675339814814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45991.675339814814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45991.675339814814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45991.675339814814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45991.675339814814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45991.675339814814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45991.675339814814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45991.675339814814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45991.675339814814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45991.675339814814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45991.675339814814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45991.675339814814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45991.675339814814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45991.675339814814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45991.675339814814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45991.675339814814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45991.675339814814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45991.675339814814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45991.675339814814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45991.675339814814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45991.675339814814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45991.675339814814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45991.675339814814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45991.675339814814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45991.675339814814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45991.675339814814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45991.675339814814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45991.675339814814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45991.675339814814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45991.675339814814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45991.675339814814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45991.675339814814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45991.675339814814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45991.675339814814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45991.675339814814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45991.675339814814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45991.675339814814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45991.675339814814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45991.675339814814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45991.675339814814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45991.675339814814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45991.675339814814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45991.675339814814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30" sqref="D3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288.19462222221773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38454</v>
      </c>
      <c r="E3" s="91" t="s">
        <v>39106</v>
      </c>
      <c r="F3" s="92">
        <v>45991.625289351854</v>
      </c>
      <c r="G3" s="93">
        <f t="shared" ref="G3:G35" ca="1" si="0">IFERROR(NOW()-F3,"")</f>
        <v>5.0050462959916331E-2</v>
      </c>
      <c r="H3" s="92">
        <v>45990.97724537037</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45991.675339814814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45991.675339814814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45991.675339814814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45991.675339814814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45991.675339814814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45991.675339814814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45991.675339814814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45991.675339814814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45991.675339814814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45991.675339814814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45991.675339814814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45991.675339814814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45991.675339814814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45991.675339814814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45991.675339814814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45991.675339814814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45991.675339814814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45991.675339814814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45991.675339814814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45991.675339814814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45991.675339814814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45991.675339814814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45991.675339814814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45991.675339814814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45991.675339814814</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45991.675339814814</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45991.675339814814</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45991.675339814814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45991.675339814814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45991.675339814814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45991.675339814814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45991.675339814814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45991.675339814814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45991.675339814814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45991.675339814814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45991.675339814814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45991.675339814814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45991.675339814814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45991.675339814814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45991.675339814814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45991.675339814814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45991.675339814814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45991.675339814814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45991.675339814814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45991.675339814814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45991.675339814814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45991.675339814814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45991.675339814814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45991.675339814814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45991.675339814814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45991.675339814814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45991.675339814814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45991.675339814814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45991.675339814814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45991.675339814814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45991.675339814814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45991.675339814814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45991.675339814814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45991.675339814814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45991.675339814814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45991.675339814814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45991.675339814814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45991.675339814814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45991.675339814814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45991.675339814814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45991.675339814814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45991.675339814814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45991.675339814814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45991.675339814814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45991.675339814814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45991.675339814814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45991.675339814814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45991.675339814814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45991.675339814814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45991.675339814814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45991.675339814814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45991.675339814814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45991.675339814814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45991.675339814814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45991.675339814814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45991.675339814814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45991.675339814814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45991.675339814814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45991.675339814814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45991.675339814814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45991.675339814814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45991.675339814814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45991.675339814814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45991.675339814814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45991.675339814814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45991.675339814814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45991.675339814814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45991.675339814814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45991.675339814814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45991.675339814814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45991.675339814814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45991.675339814814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45991.675339814814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45991.675339814814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45991.675339814814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45991.675339814814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45991.675339814814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45991.675339814814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45991.675339814814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45991.675339814814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45991.675339814814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45991.675339814814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45991.675339814814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45991.675339814814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45991.675339814814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45991.675339814814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45991.675339814814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45991.675339814814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45991.675339814814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45991.675339814814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45991.675339814814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45991.675339814814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45991.675339814814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45991.675339814814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45991.675339814814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45991.675339814814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45991.675339814814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45991.675339814814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45991.675339814814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45991.675339814814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45991.675339814814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45991.675339814814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45991.675339814814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45991.675339814814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45991.675339814814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45991.675339814814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45991.675339814814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45991.675339814814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45991.675339814814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45991.675339814814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45991.675339814814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45991.675339814814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45991.675339814814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45991.675339814814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45991.675339814814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45991.675339814814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45991.675339814814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45991.675339814814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45991.675339814814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45991.675339814814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45991.675339814814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45991.675339814814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45991.675339814814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45991.675339814814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45991.675339814814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45991.675339814814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45991.675339814814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45991.675339814814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45991.675339814814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45991.675339814814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45991.675339814814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45991.675339814814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45991.675339814814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45991.675339814814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45991.675339814814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45991.675339814814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45991.675339814814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45991.675339814814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45991.675339814814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45991.675339814814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45991.675339814814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45991.675339814814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45991.675339814814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45991.675339814814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45991.675339814814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45991.675339814814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45991.675339814814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45991.675339814814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45991.675339814814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45991.675339814814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45991.675339814814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45991.675339814814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45991.675339814814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45991.675339814814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45991.675339814814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45991.675339814814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45991.675339814814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45991.675339814814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45991.675339814814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45991.675339814814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45991.675339814814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45991.675339814814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45991.675339814814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45991.675339814814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45991.675339814814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45991.675339814814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45991.675339814814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45991.675339814814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45991.675339814814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45991.675339814814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45991.675339814814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45991.675339814814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45991.675339814814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45991.675339814814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45991.675339814814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45991.675339814814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45991.675339814814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45991.675339814814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45991.675339814814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45991.675339814814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45991.675339814814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45991.675339814814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45991.675339814814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45991.675339814814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45991.675339814814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45991.675339814814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45991.675339814814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45991.675339814814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45991.675339814814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45991.675339814814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45991.675339814814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45991.675339814814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45991.675339814814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45991.675339814814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45991.675339814814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45991.675339814814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45991.675339814814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45991.675339814814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45991.675339814814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45991.675339814814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45991.675339814814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45991.675339814814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45991.675339814814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45991.675339814814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45991.675339814814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45991.675339814814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45991.675339814814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45991.675339814814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45991.675339814814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45991.675339814814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45991.675339814814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45991.675339814814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45991.675339814814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45991.675339814814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45991.675339814814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45991.675339814814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45991.675339814814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45991.675339814814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45991.675339814814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45991.675339814814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45991.675339814814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45991.675339814814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45991.675339814814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45991.675339814814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45991.675339814814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45991.675339814814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45991.675339814814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45991.675339814814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45991.675339814814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45991.675339814814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45991.675339814814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45991.675339814814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45991.675339814814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45991.675339814814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45991.675339814814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45991.675339814814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45991.675339814814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45991.675339814814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45991.675339814814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45991.675339814814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45991.675339814814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45991.675339814814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45991.675339814814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45991.675339814814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45991.675339814814</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99.843279629625613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65.486462499997288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43.014228703701519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10.302041203700355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0.69543240740313195</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9.2469444440212101E-2</v>
      </c>
      <c r="H7" s="38">
        <v>45991.576782407406</v>
      </c>
      <c r="I7" s="37" t="str">
        <f>IFERROR(VLOOKUP(D7,DB!A:F,6,0),"")</f>
        <v>SCECO</v>
      </c>
      <c r="J7" s="37" t="str">
        <f>IFERROR(VLOOKUP(D7,DB!A:G,7,0),"")</f>
        <v>Good</v>
      </c>
      <c r="K7" s="37" t="s">
        <v>39209</v>
      </c>
      <c r="L7" s="37" t="str">
        <f>IFERROR(VLOOKUP(D7,DB!A:I,9,0),"")</f>
        <v>Latis</v>
      </c>
    </row>
    <row r="8" spans="1:13">
      <c r="A8" s="103" t="s">
        <v>39210</v>
      </c>
      <c r="B8" s="37" t="str">
        <f>IFERROR(VLOOKUP(D8,DB!A:K,11,0),"")</f>
        <v>R5</v>
      </c>
      <c r="C8" s="37">
        <v>1</v>
      </c>
      <c r="D8" s="37" t="s">
        <v>38439</v>
      </c>
      <c r="E8" s="37" t="s">
        <v>39106</v>
      </c>
      <c r="F8" s="136">
        <v>45991.61078703704</v>
      </c>
      <c r="G8" s="135">
        <f ca="1">IFERROR(NOW()-F8,"")</f>
        <v>6.4552777774224523E-2</v>
      </c>
      <c r="H8" s="136">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45991.675339814814</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45991.675339814814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45991.675339814814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45991.675339814814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45991.675339814814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45991.675339814814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45991.675339814814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45991.675339814814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45991.675339814814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45991.675339814814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45991.675339814814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45991.675339814814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45991.675339814814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45991.675339814814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45991.675339814814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45991.675339814814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45991.675339814814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45991.675339814814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45991.675339814814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45991.675339814814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45991.675339814814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45991.675339814814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45991.675339814814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45991.675339814814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45991.675339814814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45991.675339814814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45991.675339814814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45991.675339814814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45991.675339814814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45991.675339814814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45991.675339814814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45991.675339814814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45991.675339814814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45991.675339814814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45991.675339814814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45991.675339814814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45991.675339814814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45991.675339814814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45991.675339814814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45991.675339814814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45991.675339814814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45991.675339814814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45991.675339814814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45991.675339814814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45991.675339814814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45991.675339814814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45991.675339814814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45991.675339814814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45991.675339814814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45991.675339814814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45991.675339814814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45991.675339814814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45991.675339814814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45991.675339814814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45991.675339814814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45991.675339814814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45991.675339814814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45991.675339814814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45991.675339814814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45991.675339814814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45991.675339814814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45991.675339814814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45991.675339814814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45991.675339814814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45991.675339814814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45991.675339814814</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45991.675339814814</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45991.675339814814</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45991.675339814814</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45991.675339814814</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45991.675339814814</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45991.675339814814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45991.675339814814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45991.675339814814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45991.675339814814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45991.675339814814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45991.675339814814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45991.675339814814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45991.675339814814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45991.675339814814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45991.675339814814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45991.675339814814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45991.675339814814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45991.675339814814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45991.675339814814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45991.675339814814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45991.675339814814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45991.675339814814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45991.675339814814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45991.675339814814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45991.675339814814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45991.675339814814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45991.675339814814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45991.675339814814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45991.675339814814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45991.675339814814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45991.675339814814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45991.675339814814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45991.675339814814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45991.675339814814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45991.675339814814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45991.675339814814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45991.675339814814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45991.675339814814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45991.675339814814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45991.675339814814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45991.675339814814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45991.675339814814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45991.675339814814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45991.675339814814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45991.675339814814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45991.675339814814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45991.675339814814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45991.675339814814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45991.675339814814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45991.675339814814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45991.675339814814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45991.675339814814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45991.675339814814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45991.675339814814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45991.675339814814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45991.675339814814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45991.675339814814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45991.675339814814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45991.675339814814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45991.675339814814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45991.675339814814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45991.675339814814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45991.675339814814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45991.675339814814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45991.675339814814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45991.675339814814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45991.675339814814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45991.675339814814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45991.675339814814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45991.675339814814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45991.675339814814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45991.675339814814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45991.675339814814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45991.675339814814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45991.675339814814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45991.675339814814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45991.675339814814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45991.675339814814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45991.675339814814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45991.675339814814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45991.675339814814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45991.675339814814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45991.675339814814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45991.675339814814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45991.675339814814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45991.675339814814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45991.675339814814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45991.675339814814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45991.675339814814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45991.675339814814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45991.675339814814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45991.675339814814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45991.675339814814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45991.675339814814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45991.675339814814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45991.675339814814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45991.675339814814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45991.675339814814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45991.675339814814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45991.675339814814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45991.675339814814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45991.675339814814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45991.675339814814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45991.675339814814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45991.675339814814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45991.675339814814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45991.675339814814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45991.675339814814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45991.675339814814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45991.675339814814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45991.675339814814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45991.675339814814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45991.675339814814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45991.675339814814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45991.675339814814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45991.675339814814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45991.675339814814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45991.675339814814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45991.675339814814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45991.675339814814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45991.675339814814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45991.675339814814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45991.675339814814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45991.675339814814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45991.675339814814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45991.675339814814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45991.675339814814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45991.675339814814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45991.675339814814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45991.675339814814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45991.675339814814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45991.675339814814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45991.675339814814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45991.675339814814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45991.675339814814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45991.675339814814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45991.675339814814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45991.675339814814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45991.675339814814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45991.675339814814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45991.675339814814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45991.675339814814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45991.675339814814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45991.675339814814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45991.675339814814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45991.675339814814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45991.675339814814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45991.675339814814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45991.675339814814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45991.675339814814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45991.675339814814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45991.675339814814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45991.675339814814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45991.675339814814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45991.675339814814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45991.675339814814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45991.675339814814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45991.675339814814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45991.675339814814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45991.675339814814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45991.675339814814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45991.675339814814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45991.675339814814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45991.675339814814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45991.675339814814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45991.675339814814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45991.675339814814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45991.675339814814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45991.675339814814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45991.675339814814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45991.675339814814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45991.675339814814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45991.675339814814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45991.675339814814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45991.675339814814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45991.675339814814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45991.675339814814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45991.675339814814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45991.675339814814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45991.675339814814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45991.675339814814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45991.675339814814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45991.675339814814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45991.675339814814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45991.675339814814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45991.675339814814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45991.675339814814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45991.675339814814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45991.675339814814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45991.675339814814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45991.675339814814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45991.675339814814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45991.675339814814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45991.675339814814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45991.675339814814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45991.675339814814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45991.675339814814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45991.675339814814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45991.675339814814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45991.675339814814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45991.675339814814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45991.675339814814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45991.675339814814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45991.675339814814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45991.675339814814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45991.675339814814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45991.675339814814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45991.675339814814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45991.675339814814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45991.675339814814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45991.675339814814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45991.675339814814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45991.675339814814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45991.675339814814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45991.675339814814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45991.675339814814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45991.675339814814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45991.675339814814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45991.675339814814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45991.675339814814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45991.675339814814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45991.675339814814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45991.675339814814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45991.675339814814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45991.675339814814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45991.675339814814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45991.675339814814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45991.675339814814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45991.675339814814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45991.675339814814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45991.675339814814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45991.675339814814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45991.675339814814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45991.675339814814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45991.675339814814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45991.675339814814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45991.675339814814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45991.675339814814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45991.675339814814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45991.675339814814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45991.675339814814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45991.675339814814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45991.675339814814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45991.675339814814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45991.675339814814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45991.675339814814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45991.675339814814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45991.675339814814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45991.675339814814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45991.675339814814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45991.675339814814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45991.675339814814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45991.675339814814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45991.675339814814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45991.675339814814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45991.675339814814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45991.675339814814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45991.675339814814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45991.675339814814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45991.675339814814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45991.675339814814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45991.675339814814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45991.675339814814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45991.675339814814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45991.675339814814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45991.675339814814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45991.675339814814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45991.675339814814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45991.675339814814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45991.675339814814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45991.675339814814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45991.675339814814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45991.675339814814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45991.675339814814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45991.675339814814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45991.675339814814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45991.675339814814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45991.675339814814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45991.675339814814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45991.675339814814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45991.675339814814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45991.675339814814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45991.675339814814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45991.675339814814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45991.675339814814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45991.675339814814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45991.675339814814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45991.675339814814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45991.675339814814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45991.675339814814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45991.675339814814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45991.675339814814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45991.675339814814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45991.675339814814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45991.675339814814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45991.675339814814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45991.675339814814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45991.675339814814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45991.675339814814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45991.675339814814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45991.675339814814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45991.675339814814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45991.675339814814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45991.675339814814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45991.675339814814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45991.675339814814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45991.675339814814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45991.675339814814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45991.675339814814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45991.675339814814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45991.675339814814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45991.675339814814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45991.675339814814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45991.675339814814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45991.675339814814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45991.675339814814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45991.675339814814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45991.675339814814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45991.675339814814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45991.675339814814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45991.675339814814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45991.675339814814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45991.675339814814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45991.675339814814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45991.675339814814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45991.675339814814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45991.675339814814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45991.675339814814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45991.675339814814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45991.675339814814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45991.675339814814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45991.675339814814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45991.675339814814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45991.675339814814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45991.675339814814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45991.675339814814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45991.675339814814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45991.675339814814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45991.675339814814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45991.675339814814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45991.675339814814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45991.675339814814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45991.675339814814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45991.675339814814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45991.675339814814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45991.675339814814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45991.675339814814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45991.675339814814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45991.675339814814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45991.675339814814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45991.675339814814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45991.675339814814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45991.675339814814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45991.675339814814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45991.675339814814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45991.675339814814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45991.675339814814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45991.675339814814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45991.675339814814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45991.675339814814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45991.675339814814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45991.675339814814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45991.675339814814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45991.675339814814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45991.675339814814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45991.675339814814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45991.675339814814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45991.675339814814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45991.675339814814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45991.675339814814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45991.675339814814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45991.675339814814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45991.675339814814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45991.675339814814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45991.675339814814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45991.675339814814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45991.675339814814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45991.675339814814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45991.675339814814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45991.675339814814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45991.675339814814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45991.675339814814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45991.675339814814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45991.675339814814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45991.675339814814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45991.675339814814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45991.675339814814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45991.675339814814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45991.675339814814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45991.675339814814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45991.675339814814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45991.675339814814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45991.675339814814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45991.675339814814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45991.675339814814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45991.675339814814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45991.675339814814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45991.675339814814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45991.675339814814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45991.675339814814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45991.675339814814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45991.675339814814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45991.675339814814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45991.675339814814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45991.675339814814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45991.675339814814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45991.675339814814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45991.675339814814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45991.675339814814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45991.675339814814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45991.675339814814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45991.675339814814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45991.675339814814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45991.675339814814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45991.675339814814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45991.675339814814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45991.675339814814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45991.675339814814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45991.675339814814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45991.675339814814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45991.675339814814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45991.675339814814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45991.675339814814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45991.675339814814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45991.675339814814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45991.675339814814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45991.675339814814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45991.675339814814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45991.675339814814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45991.675339814814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45991.675339814814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45991.675339814814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45991.675339814814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45991.675339814814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45991.675339814814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45991.675339814814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45991.675339814814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45991.675339814814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45991.675339814814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45991.675339814814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45991.675339814814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45991.675339814814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45991.675339814814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45991.675339814814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45991.675339814814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45991.675339814814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45991.675339814814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45991.675339814814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45991.675339814814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45991.675339814814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45991.675339814814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45991.675339814814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45991.675339814814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45991.675339814814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45991.675339814814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45991.675339814814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45991.675339814814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45991.675339814814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45991.675339814814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45991.675339814814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45991.675339814814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45991.675339814814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45991.675339814814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45991.675339814814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45991.675339814814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45991.675339814814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45991.675339814814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45991.675339814814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45991.675339814814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45991.675339814814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45991.675339814814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45991.675339814814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45991.675339814814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45991.675339814814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45991.675339814814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45991.675339814814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45991.675339814814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45991.675339814814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45991.675339814814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45991.675339814814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45991.675339814814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45991.675339814814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45991.675339814814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45991.675339814814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45991.675339814814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45991.675339814814</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45991.675339814814</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