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47" documentId="13_ncr:1_{F6CB121F-512D-4AA6-A0C1-0FB36C537598}" xr6:coauthVersionLast="47" xr6:coauthVersionMax="47" xr10:uidLastSave="{151CC1AC-99A2-4A91-A4B5-F54FBB9F7C5C}"/>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<sst xmlns="http://schemas.openxmlformats.org/spreadsheetml/2006/main" count="179025" uniqueCount="39104">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</sst>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293.7247467592606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13.229758333334757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45956.673172685187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45956.673172685187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45956.673172685187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45956.673172685187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45956.673172685187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45956.673172685187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45956.673172685187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45956.673172685187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45956.673172685187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45956.673172685187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45956.673172685187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45956.673172685187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45956.673172685187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45956.673172685187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45956.673172685187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45956.673172685187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45956.673172685187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45956.673172685187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45956.673172685187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45956.673172685187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45956.673172685187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45956.673172685187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45956.673172685187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45956.673172685187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45956.673172685187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45956.673172685187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45956.673172685187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45956.673172685187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45956.673172685187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45956.673172685187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45956.673172685187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45956.673172685187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45956.673172685187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45956.673172685187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45956.673172685187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45956.673172685187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45956.673172685187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45956.673172685187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45956.673172685187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45956.673172685187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45956.673172685187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45956.673172685187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45956.673172685187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45956.673172685187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45956.673172685187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45956.673172685187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45956.673172685187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45956.673172685187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45956.673172685187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45956.673172685187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45956.673172685187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45956.673172685187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45956.673172685187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45956.673172685187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419A0E58-8C17-453E-A0B5-F17E24DAC6FA}"/>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131.67333472222526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1.2663425928622019E-2</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45956.673172685187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45956.673172685187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45956.673172685187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45956.673172685187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45956.673172685187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45956.673172685187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45956.673172685187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45956.673172685187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45956.673172685187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45956.673172685187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45956.673172685187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45956.673172685187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45956.673172685187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45956.673172685187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45956.673172685187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45956.673172685187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45956.673172685187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45956.673172685187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45956.673172685187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45956.673172685187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45956.673172685187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45956.673172685187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45956.673172685187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45956.673172685187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45956.673172685187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45956.673172685187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45956.673172685187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45956.673172685187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45956.673172685187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45956.673172685187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45956.673172685187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45956.673172685187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45956.673172685187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45956.673172685187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45956.673172685187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45956.673172685187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45956.673172685187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45956.673172685187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45956.673172685187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45956.673172685187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45956.673172685187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45956.673172685187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45956.673172685187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45956.673172685187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45956.673172685187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45956.673172685187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45956.673172685187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45956.673172685187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45956.673172685187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45956.673172685187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45956.673172685187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45956.673172685187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45956.673172685187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45956.673172685187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45956.673172685187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45956.673172685187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45956.673172685187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45956.673172685187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45956.673172685187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45956.673172685187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45956.673172685187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45956.673172685187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45956.673172685187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45956.673172685187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45956.673172685187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45956.673172685187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45956.673172685187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45956.673172685187</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45956.673172685187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45956.673172685187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45956.673172685187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45956.673172685187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45956.673172685187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45956.673172685187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45956.673172685187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45956.673172685187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45956.673172685187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45956.673172685187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45956.673172685187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45956.673172685187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45956.673172685187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45956.673172685187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45956.673172685187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45956.673172685187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45956.673172685187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45956.673172685187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45956.673172685187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45956.673172685187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45956.673172685187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45956.673172685187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45956.673172685187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45956.673172685187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45956.673172685187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45956.673172685187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45956.673172685187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45956.673172685187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45956.673172685187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45956.673172685187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45956.673172685187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45956.673172685187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45956.673172685187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45956.673172685187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45956.673172685187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45956.673172685187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45956.673172685187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45956.673172685187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45956.673172685187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45956.673172685187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45956.673172685187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45956.673172685187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45956.673172685187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45956.673172685187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45956.673172685187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45956.673172685187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45956.673172685187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45956.673172685187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45956.673172685187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45956.673172685187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45956.673172685187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45956.673172685187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45956.673172685187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45956.673172685187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45956.673172685187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45956.673172685187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45956.673172685187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45956.673172685187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45956.673172685187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45956.673172685187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45956.673172685187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45956.673172685187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45956.673172685187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45956.673172685187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45956.673172685187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45956.673172685187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45956.673172685187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45956.673172685187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45956.673172685187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45956.673172685187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45956.673172685187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45956.673172685187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45956.673172685187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45956.673172685187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45956.673172685187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45956.673172685187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45956.673172685187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45956.673172685187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45956.673172685187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45956.673172685187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45956.673172685187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45956.673172685187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45956.673172685187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45956.673172685187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45956.673172685187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45956.673172685187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45956.673172685187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45956.673172685187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45956.673172685187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45956.673172685187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45956.673172685187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45956.673172685187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45956.673172685187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45956.673172685187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45956.673172685187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45956.673172685187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45956.673172685187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45956.673172685187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45956.673172685187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45956.673172685187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45956.673172685187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45956.673172685187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45956.673172685187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45956.673172685187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45956.673172685187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45956.673172685187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45956.673172685187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45956.673172685187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45956.673172685187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45956.673172685187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45956.673172685187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45956.673172685187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45956.673172685187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45956.673172685187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45956.673172685187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45956.673172685187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45956.673172685187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45956.673172685187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45956.673172685187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45956.673172685187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45956.673172685187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45956.673172685187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45956.673172685187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45956.673172685187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45956.673172685187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45956.673172685187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45956.673172685187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45956.673172685187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45956.673172685187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45956.673172685187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45956.673172685187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45956.673172685187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45956.673172685187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45956.673172685187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45956.673172685187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45956.673172685187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45956.673172685187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45956.673172685187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45956.673172685187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45956.673172685187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45956.673172685187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45956.673172685187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45956.673172685187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45956.673172685187</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45956.673172685187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45956.673172685187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45956.673172685187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45956.673172685187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45956.673172685187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45956.673172685187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45956.673172685187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45956.673172685187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45956.673172685187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45956.673172685187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45956.673172685187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45956.673172685187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45956.673172685187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45956.673172685187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45956.673172685187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45956.673172685187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45956.673172685187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45956.673172685187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45956.673172685187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45956.673172685187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45956.673172685187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45956.673172685187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45956.673172685187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45956.673172685187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45956.673172685187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45956.673172685187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45956.673172685187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45956.673172685187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45956.673172685187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45956.673172685187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45956.673172685187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45956.673172685187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45956.673172685187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45956.673172685187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45956.673172685187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45956.673172685187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45956.673172685187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45956.673172685187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45956.673172685187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45956.673172685187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45956.673172685187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45956.673172685187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45956.673172685187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45956.673172685187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45956.673172685187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45956.673172685187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45956.673172685187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45956.673172685187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45956.673172685187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45956.673172685187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45956.673172685187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45956.673172685187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45956.673172685187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45956.673172685187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45956.673172685187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45956.673172685187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45956.673172685187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45956.673172685187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45956.673172685187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45956.673172685187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45956.673172685187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45956.673172685187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45956.673172685187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45956.673172685187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45956.673172685187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45956.673172685187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45956.673172685187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45956.673172685187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45956.673172685187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45956.673172685187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45956.673172685187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45956.673172685187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45956.673172685187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45956.673172685187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45956.673172685187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45956.673172685187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45956.673172685187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45956.673172685187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45956.673172685187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45956.673172685187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45956.673172685187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45956.673172685187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45956.673172685187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45956.673172685187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45956.673172685187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45956.673172685187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45956.673172685187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45956.673172685187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45956.673172685187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45956.673172685187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45956.673172685187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45956.673172685187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45956.673172685187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45956.673172685187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45956.673172685187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45956.673172685187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45956.673172685187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45956.673172685187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45956.673172685187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45956.673172685187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45956.673172685187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45956.673172685187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45956.673172685187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45956.673172685187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45956.673172685187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45956.673172685187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45956.673172685187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45956.673172685187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45956.673172685187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45956.673172685187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45956.673172685187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45956.673172685187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45956.673172685187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45956.673172685187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45956.673172685187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45956.673172685187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45956.673172685187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45956.673172685187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45956.673172685187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45956.673172685187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45956.673172685187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45956.673172685187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45956.673172685187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45956.673172685187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45956.673172685187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45956.673172685187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45956.673172685187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45956.673172685187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45956.673172685187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45956.673172685187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45956.673172685187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45956.673172685187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45956.673172685187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45956.673172685187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45956.673172685187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45956.673172685187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45956.673172685187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45956.673172685187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45956.673172685187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45956.673172685187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45956.673172685187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45956.673172685187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45956.673172685187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45956.673172685187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45956.673172685187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45956.673172685187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45956.673172685187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45956.673172685187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45956.673172685187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45956.673172685187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45956.673172685187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45956.673172685187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45956.673172685187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45956.673172685187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45956.673172685187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45956.673172685187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45956.673172685187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45956.673172685187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45956.673172685187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45956.673172685187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45956.673172685187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45956.673172685187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45956.673172685187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45956.673172685187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45956.673172685187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45956.673172685187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45956.673172685187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45956.673172685187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45956.673172685187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45956.673172685187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45956.673172685187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45956.673172685187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45956.673172685187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45956.673172685187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45956.673172685187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45956.673172685187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45956.673172685187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45956.673172685187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45956.673172685187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45956.673172685187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45956.673172685187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45956.673172685187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45956.673172685187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45956.673172685187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45956.673172685187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45956.673172685187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45956.673172685187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45956.673172685187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45956.673172685187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45956.673172685187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45956.673172685187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45956.673172685187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45956.673172685187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45956.673172685187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45956.673172685187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45956.673172685187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45956.673172685187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45956.673172685187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45956.673172685187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45956.673172685187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45956.673172685187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45956.673172685187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45956.673172685187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45956.673172685187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45956.673172685187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45956.673172685187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45956.673172685187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45956.673172685187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45956.673172685187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45956.673172685187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45956.673172685187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45956.673172685187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45956.673172685187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45956.673172685187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45956.673172685187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45956.673172685187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45956.673172685187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45956.673172685187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45956.673172685187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45956.673172685187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45956.673172685187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45956.673172685187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45956.673172685187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45956.673172685187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45956.673172685187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45956.673172685187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45956.673172685187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45956.673172685187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45956.673172685187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45956.673172685187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45956.673172685187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45956.673172685187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45956.673172685187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45956.673172685187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45956.673172685187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45956.673172685187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45956.673172685187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45956.673172685187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45956.673172685187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45956.673172685187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45956.673172685187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45956.673172685187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45956.673172685187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45956.673172685187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45956.673172685187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45956.673172685187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45956.673172685187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45956.673172685187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45956.673172685187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45956.673172685187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45956.673172685187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45956.673172685187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45956.673172685187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45956.673172685187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45956.673172685187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45956.673172685187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45956.673172685187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45956.673172685187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45956.673172685187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45956.673172685187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45956.673172685187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45956.673172685187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45956.673172685187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45956.673172685187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45956.673172685187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45956.673172685187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45956.673172685187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45956.673172685187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45956.673172685187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45956.673172685187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45956.673172685187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45956.673172685187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45956.673172685187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45956.673172685187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45956.673172685187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45956.673172685187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45956.673172685187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45956.673172685187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45956.673172685187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45956.673172685187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45956.673172685187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45956.673172685187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45956.673172685187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45956.673172685187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45956.673172685187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45956.673172685187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45956.673172685187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45956.673172685187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45956.673172685187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45956.673172685187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45956.673172685187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45956.673172685187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45956.673172685187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45956.673172685187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45956.673172685187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45956.673172685187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45956.673172685187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45956.673172685187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45956.673172685187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45956.673172685187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45956.673172685187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45956.673172685187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45956.673172685187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45956.673172685187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45956.673172685187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45956.673172685187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45956.673172685187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45956.673172685187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45956.673172685187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45956.673172685187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45956.673172685187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45956.673172685187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45956.673172685187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45956.673172685187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45956.673172685187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45956.673172685187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45956.673172685187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45956.673172685187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45956.673172685187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45956.673172685187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45956.673172685187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45956.673172685187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45956.673172685187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45956.673172685187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45956.673172685187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45956.673172685187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45956.673172685187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45956.673172685187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45956.673172685187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45956.673172685187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45956.673172685187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45956.673172685187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45956.673172685187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45956.673172685187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45956.673172685187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45956.673172685187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45956.673172685187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45956.673172685187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45956.673172685187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45956.673172685187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45956.673172685187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45956.673172685187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45956.673172685187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45956.673172685187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45956.673172685187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45956.673172685187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45956.673172685187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45956.673172685187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45956.673172685187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45956.673172685187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45956.673172685187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45956.673172685187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45956.673172685187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45956.673172685187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45956.673172685187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45956.673172685187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45956.673172685187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45956.673172685187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45956.673172685187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45956.673172685187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45956.673172685187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45956.673172685187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45956.673172685187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45956.673172685187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45956.673172685187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45956.673172685187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45956.673172685187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45956.673172685187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45956.673172685187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45956.673172685187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45956.673172685187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45956.673172685187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45956.673172685187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45956.673172685187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45956.673172685187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45956.673172685187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45956.673172685187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45956.673172685187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45956.673172685187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45956.673172685187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45956.673172685187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45956.673172685187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45956.673172685187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45956.673172685187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45956.673172685187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45956.673172685187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45956.673172685187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45956.673172685187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45956.673172685187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45956.673172685187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45956.673172685187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45956.673172685187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45956.673172685187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45956.673172685187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45956.673172685187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45956.673172685187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45956.673172685187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45956.673172685187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45956.673172685187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45956.673172685187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45956.673172685187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45956.673172685187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45956.673172685187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45956.673172685187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45956.673172685187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45956.673172685187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45956.673172685187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45956.673172685187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45956.673172685187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45956.673172685187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45956.673172685187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45956.673172685187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45956.673172685187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45956.673172685187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45956.673172685187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45956.673172685187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45956.673172685187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45956.673172685187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45956.673172685187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45956.673172685187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45956.673172685187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45956.673172685187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45956.673172685187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45956.673172685187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45956.673172685187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45956.673172685187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45956.673172685187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45956.673172685187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45956.673172685187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45956.673172685187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45956.673172685187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45956.673172685187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45956.673172685187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45956.673172685187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45956.673172685187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45956.673172685187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45956.673172685187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45956.673172685187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45956.673172685187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45956.673172685187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45956.673172685187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45956.673172685187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45956.673172685187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45956.673172685187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45956.673172685187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45956.673172685187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45956.673172685187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45956.673172685187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45956.673172685187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45956.673172685187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45956.673172685187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45956.673172685187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45956.673172685187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45956.673172685187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45956.673172685187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45956.673172685187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45956.673172685187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45956.673172685187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45956.673172685187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45956.673172685187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45956.673172685187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45956.673172685187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45956.673172685187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45956.673172685187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45956.673172685187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45956.673172685187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45956.673172685187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45956.673172685187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45956.673172685187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45956.673172685187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45956.673172685187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45956.673172685187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45956.673172685187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45956.673172685187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45956.673172685187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45956.673172685187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45956.673172685187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45956.673172685187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45956.673172685187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45956.673172685187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45956.673172685187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45956.673172685187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45956.673172685187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45956.673172685187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45956.673172685187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45956.673172685187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45956.673172685187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45956.673172685187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45956.673172685187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45956.673172685187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45956.673172685187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45956.673172685187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45956.673172685187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45956.673172685187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45956.673172685187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45956.673172685187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45956.673172685187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45956.673172685187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45956.673172685187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45956.673172685187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45956.673172685187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45956.673172685187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45956.673172685187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45956.673172685187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45956.673172685187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45956.673172685187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45956.673172685187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45956.673172685187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45956.673172685187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45956.673172685187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45956.673172685187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45956.673172685187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45956.673172685187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45956.673172685187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45956.673172685187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45956.673172685187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45956.673172685187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45956.673172685187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45956.673172685187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45956.673172685187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45956.673172685187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45956.673172685187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45956.673172685187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45956.673172685187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45956.673172685187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45956.673172685187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45956.673172685187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45956.673172685187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45956.673172685187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45956.673172685187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45956.673172685187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45956.673172685187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45956.673172685187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45956.673172685187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45956.673172685187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45956.673172685187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45956.673172685187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45956.673172685187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45956.673172685187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45956.673172685187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45956.673172685187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45956.673172685187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45956.673172685187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45956.673172685187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45956.673172685187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45956.673172685187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45956.673172685187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45956.673172685187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45956.673172685187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45956.673172685187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45956.673172685187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45956.673172685187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45956.673172685187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45956.673172685187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45956.673172685187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45956.673172685187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45956.673172685187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45956.673172685187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45956.673172685187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45956.673172685187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45956.673172685187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45956.673172685187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45956.673172685187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45956.673172685187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45956.673172685187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45956.673172685187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45956.673172685187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45956.673172685187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45956.673172685187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45956.673172685187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45956.673172685187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45956.673172685187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45956.673172685187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45956.673172685187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45956.673172685187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45956.673172685187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45956.673172685187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45956.673172685187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45956.673172685187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45956.673172685187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45956.673172685187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45956.673172685187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45956.673172685187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45956.673172685187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45956.673172685187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45956.673172685187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45956.673172685187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45956.673172685187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45956.673172685187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45956.673172685187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45956.673172685187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45956.673172685187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45956.673172685187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45956.673172685187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45956.673172685187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45956.673172685187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45956.673172685187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45956.673172685187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45956.673172685187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45956.673172685187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45956.673172685187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45956.673172685187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45956.673172685187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45956.673172685187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45956.673172685187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45956.673172685187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45956.673172685187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45956.673172685187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45956.673172685187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45956.673172685187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45956.673172685187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45956.673172685187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45956.673172685187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45956.673172685187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45956.673172685187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45956.673172685187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45956.673172685187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45956.673172685187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45956.673172685187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45956.673172685187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45956.673172685187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45956.673172685187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45956.673172685187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45956.673172685187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45956.673172685187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45956.673172685187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45956.673172685187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45956.673172685187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45956.673172685187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45956.673172685187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45956.673172685187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45956.673172685187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45956.673172685187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45956.673172685187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45956.673172685187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45956.673172685187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45956.673172685187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45956.673172685187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45956.673172685187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45956.673172685187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45956.673172685187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45956.673172685187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45956.673172685187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45956.673172685187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45956.673172685187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45956.673172685187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45956.673172685187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45956.673172685187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45956.673172685187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45956.673172685187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45956.673172685187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45956.673172685187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45956.673172685187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45956.673172685187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45956.673172685187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45956.673172685187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45956.673172685187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45956.673172685187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45956.673172685187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45956.673172685187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45956.673172685187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45956.673172685187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45956.673172685187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45956.673172685187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45956.673172685187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45956.673172685187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45956.673172685187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45956.673172685187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45956.673172685187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45956.673172685187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45956.673172685187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45956.673172685187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45956.673172685187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45956.673172685187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45956.673172685187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45956.673172685187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45956.673172685187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45956.673172685187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45956.673172685187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45956.673172685187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45956.673172685187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45956.673172685187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45956.673172685187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45956.673172685187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45956.673172685187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45956.673172685187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45956.673172685187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45956.673172685187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45956.673172685187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45956.673172685187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45956.673172685187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45956.673172685187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45956.673172685187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45956.673172685187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45956.673172685187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45956.673172685187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45956.673172685187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45956.673172685187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45956.673172685187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45956.673172685187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45956.673172685187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45956.673172685187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45956.673172685187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45956.673172685187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45956.673172685187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45956.673172685187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45956.673172685187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45956.673172685187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45956.673172685187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45956.673172685187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45956.673172685187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45956.673172685187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45956.673172685187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45956.673172685187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45956.673172685187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45956.673172685187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45956.673172685187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45956.673172685187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45956.673172685187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45956.673172685187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45956.673172685187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45956.673172685187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45956.673172685187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45956.673172685187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45956.673172685187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45956.673172685187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45956.673172685187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45956.673172685187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45956.673172685187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45956.673172685187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45956.673172685187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45956.673172685187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45956.673172685187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45956.673172685187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45956.673172685187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45956.673172685187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45956.673172685187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45956.673172685187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45956.673172685187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45956.673172685187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45956.673172685187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45956.673172685187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45956.673172685187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45956.673172685187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45956.673172685187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45956.673172685187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45956.673172685187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45956.673172685187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45956.673172685187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45956.673172685187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45956.673172685187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45956.673172685187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45956.673172685187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45956.673172685187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45956.673172685187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45956.673172685187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45956.673172685187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45956.673172685187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45956.673172685187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45956.673172685187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45956.673172685187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45956.673172685187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45956.673172685187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45956.673172685187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45956.673172685187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45956.673172685187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45956.673172685187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45956.673172685187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45956.673172685187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45956.673172685187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45956.673172685187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45956.673172685187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45956.673172685187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45956.673172685187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45956.673172685187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45956.673172685187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45956.673172685187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45956.673172685187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45956.673172685187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45956.673172685187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45956.673172685187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45956.673172685187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45956.673172685187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45956.673172685187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45956.673172685187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45956.673172685187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45956.673172685187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45956.673172685187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45956.673172685187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45956.673172685187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45956.673172685187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45956.673172685187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45956.673172685187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45956.673172685187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45956.673172685187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45956.673172685187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45956.673172685187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45956.673172685187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45956.673172685187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45956.673172685187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45956.673172685187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45956.673172685187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45956.673172685187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45956.673172685187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45956.673172685187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45956.673172685187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45956.673172685187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45956.673172685187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45956.673172685187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45956.673172685187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45956.673172685187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45956.673172685187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45956.673172685187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45956.673172685187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45956.673172685187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45956.673172685187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45956.673172685187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45956.673172685187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45956.673172685187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45956.673172685187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45956.673172685187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45956.673172685187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45956.673172685187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45956.673172685187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45956.673172685187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45956.673172685187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45956.673172685187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45956.673172685187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45956.673172685187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45956.673172685187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45956.673172685187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45956.673172685187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45956.673172685187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45956.673172685187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45956.673172685187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45956.673172685187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45956.673172685187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45956.673172685187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45956.673172685187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45956.673172685187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45956.673172685187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45956.673172685187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45956.673172685187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45956.673172685187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45956.673172685187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45956.673172685187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45956.673172685187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45956.673172685187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45956.673172685187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45956.673172685187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45956.673172685187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45956.673172685187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45956.673172685187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45956.673172685187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45956.673172685187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45956.673172685187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45956.673172685187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45956.673172685187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45956.673172685187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45956.673172685187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45956.673172685187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45956.673172685187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45956.673172685187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45956.673172685187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45956.673172685187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45956.673172685187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45956.673172685187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45956.673172685187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45956.673172685187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45956.673172685187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45956.673172685187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45956.673172685187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45956.673172685187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45956.673172685187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45956.673172685187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45956.673172685187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45956.673172685187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45956.673172685187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45956.673172685187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45956.673172685187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45956.673172685187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45956.673172685187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45956.673172685187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45956.673172685187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45956.673172685187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45956.673172685187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45956.673172685187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45956.673172685187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45956.673172685187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45956.673172685187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45956.673172685187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45956.673172685187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45956.673172685187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45956.673172685187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45956.673172685187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45956.673172685187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45956.673172685187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45956.673172685187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45956.673172685187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45956.673172685187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45956.673172685187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45956.673172685187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45956.673172685187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45956.673172685187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45956.673172685187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45956.673172685187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45956.673172685187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45956.673172685187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45956.673172685187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45956.673172685187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45956.673172685187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45956.673172685187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45956.673172685187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45956.673172685187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45956.673172685187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45956.673172685187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45956.673172685187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45956.673172685187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45956.673172685187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45956.673172685187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45956.673172685187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45956.673172685187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45956.673172685187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45956.673172685187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45956.673172685187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45956.673172685187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45956.673172685187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45956.673172685187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45956.673172685187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45956.673172685187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45956.673172685187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45956.673172685187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45956.673172685187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45956.673172685187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45956.673172685187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45956.673172685187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45956.673172685187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45956.673172685187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45956.673172685187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45956.673172685187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45956.673172685187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45956.673172685187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45956.673172685187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45956.673172685187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45956.673172685187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45956.673172685187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45956.673172685187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45956.673172685187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45956.673172685187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45956.673172685187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45956.673172685187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45956.673172685187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45956.673172685187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45956.673172685187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45956.673172685187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45956.673172685187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45956.673172685187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45956.673172685187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45956.673172685187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45956.673172685187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45956.673172685187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45956.673172685187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45956.673172685187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45956.673172685187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45956.673172685187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45956.673172685187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45956.673172685187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45956.673172685187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45956.673172685187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45956.673172685187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45956.673172685187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45956.673172685187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45956.673172685187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45956.673172685187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45956.673172685187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45956.673172685187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45956.673172685187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45956.673172685187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45956.673172685187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45956.673172685187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45956.673172685187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45956.673172685187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45956.673172685187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45956.673172685187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45956.673172685187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45956.673172685187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45956.673172685187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45956.673172685187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45956.673172685187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45956.673172685187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45956.673172685187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45956.673172685187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45956.673172685187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45956.673172685187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45956.673172685187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45956.673172685187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45956.673172685187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45956.673172685187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45956.673172685187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45956.673172685187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45956.673172685187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45956.673172685187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45956.673172685187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45956.673172685187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45956.673172685187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45956.673172685187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45956.673172685187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45956.673172685187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45956.673172685187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45956.673172685187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45956.673172685187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45956.673172685187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45956.673172685187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45956.673172685187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45956.673172685187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45956.673172685187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45956.673172685187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45956.673172685187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45956.673172685187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45956.673172685187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45956.673172685187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45956.673172685187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45956.673172685187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45956.673172685187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45956.673172685187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45956.673172685187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45956.673172685187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45956.673172685187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45956.673172685187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45956.673172685187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45956.673172685187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45956.673172685187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45956.673172685187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45956.673172685187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45956.673172685187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45956.673172685187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45956.673172685187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45956.673172685187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45956.673172685187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45956.673172685187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45956.673172685187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45956.673172685187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45956.673172685187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45956.673172685187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45956.673172685187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45956.673172685187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45956.673172685187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45956.673172685187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45956.673172685187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45956.673172685187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45956.673172685187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45956.673172685187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45956.673172685187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45956.673172685187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45956.673172685187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45956.673172685187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45956.673172685187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45956.673172685187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45956.673172685187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45956.673172685187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45956.673172685187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45956.673172685187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45956.673172685187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45956.673172685187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45956.673172685187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45956.673172685187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45956.673172685187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45956.673172685187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45956.673172685187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45956.673172685187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45956.673172685187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45956.673172685187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45956.673172685187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45956.673172685187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45956.673172685187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45956.673172685187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45956.673172685187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45956.673172685187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45956.673172685187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45956.673172685187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45956.673172685187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45956.673172685187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45956.673172685187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45956.673172685187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45956.673172685187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45956.673172685187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45956.673172685187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45956.673172685187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45956.673172685187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45956.673172685187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45956.673172685187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45956.673172685187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45956.673172685187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45956.673172685187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45956.673172685187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45956.673172685187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45956.673172685187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45956.673172685187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45956.673172685187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45956.673172685187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45956.673172685187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45956.673172685187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45956.673172685187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45956.673172685187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45956.673172685187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45956.673172685187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45956.673172685187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45956.673172685187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45956.673172685187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45956.673172685187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45956.673172685187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253.19245509259054</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3.0384504629619187</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45956.673172685187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45956.673172685187</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25290</v>
      </c>
      <c r="E6" s="122"/>
      <c r="F6" s="123"/>
      <c r="G6" s="124">
        <f ca="1">IFERROR(NOW()-F6,"")</f>
        <v>45956.673172685187</v>
      </c>
      <c r="H6" s="123"/>
      <c r="I6" s="119" t="str">
        <f>IFERROR(VLOOKUP(D6,DB!A:F,6,0),"")</f>
        <v>SCECO</v>
      </c>
      <c r="J6" s="119" t="str">
        <f>IFERROR(VLOOKUP(D6,DB!A:G,7,0),"")</f>
        <v>Dead</v>
      </c>
      <c r="K6" s="125"/>
      <c r="L6" s="121" t="str">
        <f>IFERROR(VLOOKUP(D6,DB!A:I,9,0),"")</f>
        <v>Latis</v>
      </c>
    </row>
    <row r="7" spans="1:16" ht="15" customHeight="1">
      <c r="A7" s="119"/>
      <c r="B7" s="119" t="str">
        <f>IFERROR(VLOOKUP(D7,DB!A:K,11,0),"")</f>
        <v>R4</v>
      </c>
      <c r="C7" s="120"/>
      <c r="D7" s="94" t="s">
        <v>33982</v>
      </c>
      <c r="E7" s="122"/>
      <c r="F7" s="123"/>
      <c r="G7" s="124">
        <f ca="1">IFERROR(NOW()-F7,"")</f>
        <v>45956.673172685187</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122"/>
      <c r="F8" s="123"/>
      <c r="G8" s="124">
        <f ca="1">IFERROR(NOW()-F8,"")</f>
        <v>45956.673172685187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45956.673172685187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45956.673172685187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45956.673172685187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45956.673172685187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45956.673172685187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45956.673172685187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45956.673172685187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45956.673172685187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45956.673172685187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45956.673172685187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45956.673172685187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45956.673172685187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45956.673172685187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45956.673172685187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45956.673172685187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45956.673172685187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45956.673172685187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45956.673172685187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45956.673172685187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45956.673172685187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45956.673172685187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45956.673172685187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45956.673172685187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45956.673172685187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45956.673172685187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45956.673172685187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45956.673172685187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45956.673172685187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45956.673172685187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45956.673172685187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45956.673172685187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45956.673172685187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45956.673172685187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45956.673172685187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45956.673172685187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45956.673172685187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45956.673172685187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45956.673172685187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45956.673172685187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45956.673172685187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45956.673172685187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45956.673172685187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45956.673172685187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45956.673172685187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45956.673172685187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45956.673172685187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45956.673172685187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45956.673172685187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45956.673172685187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45956.673172685187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45956.673172685187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45956.673172685187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45956.673172685187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45956.673172685187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45956.673172685187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45956.673172685187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45956.673172685187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45956.673172685187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45956.673172685187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45956.673172685187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45956.673172685187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45956.673172685187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45956.673172685187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45956.673172685187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45956.673172685187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45956.673172685187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45956.673172685187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45956.673172685187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45956.673172685187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45956.673172685187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45956.673172685187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45956.673172685187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45956.673172685187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45956.673172685187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45956.673172685187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45956.673172685187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45956.673172685187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45956.673172685187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45956.673172685187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45956.673172685187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45956.673172685187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45956.673172685187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45956.673172685187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45956.673172685187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45956.673172685187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45956.673172685187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45956.673172685187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45956.673172685187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45956.673172685187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45956.673172685187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45956.673172685187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45956.673172685187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45956.673172685187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45956.673172685187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45956.673172685187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45956.673172685187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45956.673172685187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45956.673172685187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45956.673172685187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45956.673172685187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45956.673172685187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45956.673172685187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45956.673172685187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45956.673172685187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45956.673172685187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45956.673172685187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45956.673172685187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45956.673172685187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45956.673172685187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45956.673172685187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45956.673172685187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45956.673172685187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45956.673172685187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45956.673172685187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45956.673172685187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45956.673172685187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45956.673172685187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45956.673172685187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45956.673172685187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45956.673172685187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45956.673172685187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45956.673172685187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45956.673172685187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45956.673172685187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45956.673172685187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45956.673172685187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45956.673172685187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45956.673172685187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45956.673172685187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45956.673172685187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45956.673172685187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45956.673172685187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45956.673172685187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45956.673172685187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45956.673172685187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45956.673172685187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45956.673172685187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45956.673172685187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45956.673172685187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45956.673172685187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45956.673172685187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45956.673172685187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45956.673172685187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45956.673172685187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45956.673172685187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45956.673172685187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45956.673172685187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45956.673172685187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45956.673172685187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45956.673172685187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45956.673172685187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45956.673172685187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45956.673172685187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45956.673172685187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45956.673172685187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45956.673172685187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45956.673172685187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45956.673172685187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45956.673172685187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45956.673172685187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45956.673172685187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45956.673172685187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45956.673172685187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45956.673172685187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45956.673172685187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45956.673172685187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45956.673172685187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45956.673172685187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45956.673172685187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45956.673172685187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45956.673172685187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45956.673172685187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45956.673172685187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45956.673172685187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45956.673172685187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45956.673172685187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45956.673172685187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45956.673172685187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45956.673172685187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45956.673172685187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45956.673172685187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45956.673172685187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45956.673172685187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45956.673172685187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45956.673172685187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45956.673172685187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45956.673172685187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45956.673172685187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45956.673172685187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45956.673172685187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45956.673172685187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45956.673172685187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45956.673172685187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45956.673172685187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45956.673172685187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45956.673172685187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45956.673172685187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45956.673172685187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45956.673172685187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45956.673172685187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45956.673172685187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45956.673172685187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45956.673172685187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45956.673172685187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64.841112499998417</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30.484295370370091</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8.0120615740743233</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0.16721203704219079</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8.9249074073450174E-2</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45956.673172685187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45956.673172685187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45956.673172685187</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45956.673172685187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45956.673172685187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45956.673172685187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45956.673172685187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45956.673172685187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45956.673172685187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45956.673172685187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45956.673172685187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45956.673172685187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45956.673172685187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45956.673172685187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45956.673172685187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45956.673172685187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45956.673172685187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45956.673172685187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45956.673172685187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45956.673172685187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45956.673172685187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45956.673172685187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45956.673172685187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45956.673172685187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45956.673172685187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45956.673172685187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45956.673172685187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45956.673172685187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45956.673172685187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45956.673172685187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45956.673172685187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45956.673172685187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45956.673172685187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45956.673172685187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45956.673172685187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45956.673172685187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45956.673172685187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45956.673172685187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45956.673172685187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45956.673172685187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45956.673172685187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45956.673172685187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45956.673172685187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45956.673172685187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45956.673172685187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45956.673172685187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45956.673172685187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45956.673172685187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45956.673172685187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45956.673172685187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45956.673172685187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45956.673172685187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45956.673172685187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45956.673172685187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45956.673172685187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45956.673172685187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45956.673172685187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45956.673172685187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45956.673172685187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45956.673172685187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45956.673172685187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45956.673172685187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45956.673172685187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45956.673172685187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45956.673172685187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45956.673172685187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45956.673172685187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45956.673172685187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45956.673172685187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45956.673172685187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45956.673172685187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45956.673172685187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45956.673172685187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45956.673172685187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45956.673172685187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45956.673172685187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45956.673172685187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45956.673172685187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45956.673172685187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45956.673172685187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45956.673172685187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45956.673172685187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45956.673172685187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45956.673172685187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45956.673172685187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45956.673172685187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45956.673172685187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45956.673172685187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45956.673172685187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45956.673172685187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45956.673172685187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45956.673172685187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45956.673172685187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45956.673172685187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45956.673172685187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45956.673172685187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45956.673172685187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45956.673172685187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45956.673172685187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45956.673172685187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45956.673172685187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45956.673172685187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45956.673172685187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45956.673172685187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45956.673172685187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45956.673172685187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45956.673172685187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45956.673172685187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45956.673172685187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45956.673172685187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45956.673172685187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45956.673172685187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45956.673172685187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45956.673172685187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45956.673172685187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45956.673172685187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45956.673172685187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45956.673172685187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45956.673172685187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45956.673172685187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45956.673172685187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45956.673172685187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45956.673172685187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45956.673172685187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45956.673172685187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45956.673172685187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45956.673172685187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45956.673172685187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45956.673172685187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45956.673172685187</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45956.673172685187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45956.673172685187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45956.673172685187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45956.673172685187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45956.673172685187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45956.673172685187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45956.673172685187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45956.673172685187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45956.673172685187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45956.673172685187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45956.673172685187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45956.673172685187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45956.673172685187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45956.673172685187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45956.673172685187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45956.673172685187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45956.673172685187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45956.673172685187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45956.673172685187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45956.673172685187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45956.673172685187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45956.673172685187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45956.673172685187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45956.673172685187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45956.673172685187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45956.673172685187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45956.673172685187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45956.673172685187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45956.673172685187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45956.673172685187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45956.673172685187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45956.673172685187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45956.673172685187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45956.673172685187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45956.673172685187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45956.673172685187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45956.673172685187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45956.673172685187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45956.673172685187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45956.673172685187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45956.673172685187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45956.673172685187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45956.673172685187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45956.673172685187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45956.673172685187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45956.673172685187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45956.673172685187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45956.673172685187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45956.673172685187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45956.673172685187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45956.673172685187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45956.673172685187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45956.673172685187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45956.673172685187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45956.673172685187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45956.673172685187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45956.673172685187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45956.673172685187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45956.673172685187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45956.673172685187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45956.673172685187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45956.673172685187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45956.673172685187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45956.673172685187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45956.673172685187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45956.673172685187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45956.673172685187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45956.673172685187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45956.673172685187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45956.673172685187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45956.673172685187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45956.673172685187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45956.673172685187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45956.673172685187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45956.673172685187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45956.673172685187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45956.673172685187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45956.673172685187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45956.673172685187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45956.673172685187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45956.673172685187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45956.673172685187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45956.673172685187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45956.673172685187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45956.673172685187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45956.673172685187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45956.673172685187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45956.673172685187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45956.673172685187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45956.673172685187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45956.673172685187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45956.673172685187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45956.673172685187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45956.673172685187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45956.673172685187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45956.673172685187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45956.673172685187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45956.673172685187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45956.673172685187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45956.673172685187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45956.673172685187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45956.673172685187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45956.673172685187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45956.673172685187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45956.673172685187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45956.673172685187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45956.673172685187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45956.673172685187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45956.673172685187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45956.673172685187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45956.673172685187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45956.673172685187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45956.673172685187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45956.673172685187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45956.673172685187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45956.673172685187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45956.673172685187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45956.673172685187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45956.673172685187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45956.673172685187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45956.673172685187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45956.673172685187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45956.673172685187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45956.673172685187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45956.673172685187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45956.673172685187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45956.673172685187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45956.673172685187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45956.673172685187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45956.673172685187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45956.673172685187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45956.673172685187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45956.673172685187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45956.673172685187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45956.673172685187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45956.673172685187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45956.673172685187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45956.673172685187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45956.673172685187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45956.673172685187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45956.673172685187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45956.673172685187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45956.673172685187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45956.673172685187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45956.673172685187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45956.673172685187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45956.673172685187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45956.673172685187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45956.673172685187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45956.673172685187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45956.673172685187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45956.673172685187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45956.673172685187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45956.673172685187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45956.673172685187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45956.673172685187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45956.673172685187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45956.673172685187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45956.673172685187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45956.673172685187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45956.673172685187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45956.673172685187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45956.673172685187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45956.673172685187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45956.673172685187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45956.673172685187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45956.673172685187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45956.673172685187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45956.673172685187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45956.673172685187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45956.673172685187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45956.673172685187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45956.673172685187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45956.673172685187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45956.673172685187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45956.673172685187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45956.673172685187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45956.673172685187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45956.673172685187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45956.673172685187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45956.673172685187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45956.673172685187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45956.673172685187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45956.673172685187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45956.673172685187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45956.673172685187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45956.673172685187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45956.673172685187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45956.673172685187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45956.673172685187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45956.673172685187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45956.673172685187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45956.673172685187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45956.673172685187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45956.673172685187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45956.673172685187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45956.673172685187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45956.673172685187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45956.673172685187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45956.673172685187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45956.673172685187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45956.673172685187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45956.673172685187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45956.673172685187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45956.673172685187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45956.673172685187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45956.673172685187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45956.673172685187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45956.673172685187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45956.673172685187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45956.673172685187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45956.673172685187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45956.673172685187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45956.673172685187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45956.673172685187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45956.673172685187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45956.673172685187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45956.673172685187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45956.673172685187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45956.673172685187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45956.673172685187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45956.673172685187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45956.673172685187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45956.673172685187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45956.673172685187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45956.673172685187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45956.673172685187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45956.673172685187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45956.673172685187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45956.673172685187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45956.673172685187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45956.673172685187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45956.673172685187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45956.673172685187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45956.673172685187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45956.673172685187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45956.673172685187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45956.673172685187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45956.673172685187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45956.673172685187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45956.673172685187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45956.673172685187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45956.673172685187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45956.673172685187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45956.673172685187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45956.673172685187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45956.673172685187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45956.673172685187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45956.673172685187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45956.673172685187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45956.673172685187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45956.673172685187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45956.673172685187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45956.673172685187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45956.673172685187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45956.673172685187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45956.673172685187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45956.673172685187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45956.673172685187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45956.673172685187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45956.673172685187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45956.673172685187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45956.673172685187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45956.673172685187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45956.673172685187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45956.673172685187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45956.673172685187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45956.673172685187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45956.673172685187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45956.673172685187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45956.673172685187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45956.673172685187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45956.673172685187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45956.673172685187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45956.673172685187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45956.673172685187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45956.673172685187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45956.673172685187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45956.673172685187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45956.673172685187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45956.673172685187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45956.673172685187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45956.673172685187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45956.673172685187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45956.673172685187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45956.673172685187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45956.673172685187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45956.673172685187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45956.673172685187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45956.673172685187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45956.673172685187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45956.673172685187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45956.673172685187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45956.673172685187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45956.673172685187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45956.673172685187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45956.673172685187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45956.673172685187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45956.673172685187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45956.673172685187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45956.673172685187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45956.673172685187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45956.673172685187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45956.673172685187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45956.673172685187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45956.673172685187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45956.673172685187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45956.673172685187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45956.673172685187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45956.673172685187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45956.673172685187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45956.673172685187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45956.673172685187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45956.673172685187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45956.673172685187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45956.673172685187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45956.673172685187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45956.673172685187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45956.673172685187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45956.673172685187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45956.673172685187</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0.56876296296104556</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4.4133333336503711E-2</v>
      </c>
      <c r="H3" s="107">
        <v>45956.619884259257</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45956.673172685187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45956.673172685187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45956.673172685187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45956.673172685187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45956.673172685187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45956.673172685187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45956.673172685187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45956.673172685187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45956.673172685187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45956.673172685187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45956.673172685187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45956.673172685187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45956.673172685187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45956.673172685187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45956.673172685187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45956.673172685187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45956.673172685187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45956.673172685187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45956.673172685187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45956.673172685187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45956.673172685187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45956.673172685187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45956.673172685187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45956.673172685187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45956.673172685187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45956.673172685187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45956.673172685187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45956.673172685187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45956.673172685187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45956.673172685187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45956.673172685187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45956.673172685187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45956.673172685187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45956.673172685187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45956.673172685187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45956.673172685187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45956.673172685187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45956.673172685187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45956.673172685187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45956.673172685187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45956.673172685187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45956.673172685187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45956.673172685187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45956.673172685187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45956.673172685187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45956.673172685187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45956.673172685187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45956.673172685187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45956.673172685187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45956.673172685187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45956.673172685187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45956.673172685187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45956.673172685187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45956.673172685187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45956.673172685187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45956.673172685187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45956.673172685187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45956.673172685187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45956.673172685187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45956.673172685187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45956.673172685187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45956.673172685187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45956.673172685187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45956.673172685187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45956.673172685187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45956.673172685187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45956.673172685187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45956.673172685187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45956.673172685187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45956.673172685187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45956.673172685187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45956.673172685187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45956.673172685187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45956.673172685187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45956.673172685187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45956.673172685187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45956.673172685187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45956.673172685187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45956.673172685187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45956.673172685187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45956.673172685187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45956.673172685187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45956.673172685187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45956.673172685187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45956.673172685187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45956.673172685187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45956.673172685187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45956.673172685187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45956.673172685187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45956.673172685187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45956.673172685187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45956.673172685187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45956.673172685187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45956.673172685187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45956.673172685187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45956.673172685187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45956.673172685187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45956.673172685187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45956.673172685187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45956.673172685187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45956.673172685187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45956.673172685187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45956.673172685187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45956.673172685187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45956.673172685187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45956.673172685187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45956.673172685187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45956.673172685187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45956.673172685187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45956.673172685187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45956.673172685187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45956.673172685187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45956.673172685187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45956.673172685187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45956.673172685187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45956.673172685187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45956.673172685187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45956.673172685187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45956.673172685187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45956.673172685187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45956.673172685187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45956.673172685187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45956.673172685187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45956.673172685187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45956.673172685187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2025-10-26T13:10:16Z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