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987" documentId="13_ncr:1_{F6CB121F-512D-4AA6-A0C1-0FB36C537598}" xr6:coauthVersionLast="47" xr6:coauthVersionMax="47" xr10:uidLastSave="{DAF02AC4-98CC-4D3E-AA9D-03FCB1A1D21F}"/>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<sst xmlns="http://schemas.openxmlformats.org/spreadsheetml/2006/main" count="180265" uniqueCount="39117">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</sst>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6" totalsRowShown="0" headerRowDxfId="157" dataDxfId="156" headerRowBorderDxfId="154" tableBorderDxfId="155" totalsRowBorderDxfId="153">
  <autoFilter ref="A1:CJ16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8" totalsRowShown="0" headerRowDxfId="15" dataDxfId="14" headerRowBorderDxfId="12" tableBorderDxfId="13">
  <autoFilter ref="A1:L3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298.72716527777811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45961.675591203704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45961.675591203704</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45961.675591203704</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45961.675591203704</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45961.675591203704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45961.675591203704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45961.675591203704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45961.675591203704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45961.675591203704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45961.675591203704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45961.675591203704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45961.675591203704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45961.675591203704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45961.675591203704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45961.675591203704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45961.675591203704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45961.675591203704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45961.675591203704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45961.675591203704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45961.675591203704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45961.675591203704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45961.675591203704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45961.675591203704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45961.675591203704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45961.675591203704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45961.675591203704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45961.675591203704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45961.675591203704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45961.675591203704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45961.675591203704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45961.675591203704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45961.675591203704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45961.675591203704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45961.675591203704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45961.675591203704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45961.675591203704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45961.675591203704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45961.675591203704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45961.675591203704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45961.675591203704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45961.675591203704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45961.675591203704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45961.675591203704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45961.675591203704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45961.675591203704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45961.675591203704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45961.675591203704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45961.675591203704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45961.675591203704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45961.675591203704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45961.675591203704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45961.675591203704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45961.675591203704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45961.675591203704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45961.675591203704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45961.675591203704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45961.675591203704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45961.675591203704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45961.675591203704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45961.675591203704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45961.675591203704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45961.675591203704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45961.675591203704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45961.675591203704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45961.675591203704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45961.675591203704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45961.675591203704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45961.675591203704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45961.675591203704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45961.675591203704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45961.675591203704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45961.675591203704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45961.675591203704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45961.675591203704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45961.675591203704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45961.675591203704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45961.675591203704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45961.675591203704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45961.675591203704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45961.675591203704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45961.675591203704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45961.675591203704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45961.675591203704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45961.675591203704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45961.675591203704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45961.675591203704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45961.675591203704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45961.675591203704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45961.675591203704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45961.675591203704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45961.675591203704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45961.675591203704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45961.675591203704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45961.675591203704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45961.675591203704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45961.675591203704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45961.675591203704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45961.675591203704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45961.675591203704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45961.675591203704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45961.675591203704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45961.675591203704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45961.675591203704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45961.675591203704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45961.675591203704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45961.675591203704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45961.675591203704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45961.675591203704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45961.675591203704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45961.675591203704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45961.675591203704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45961.675591203704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45961.675591203704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45961.675591203704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45961.675591203704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45961.675591203704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45961.675591203704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45961.675591203704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45961.675591203704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45961.675591203704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45961.675591203704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45961.675591203704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45961.675591203704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45961.675591203704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45961.675591203704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45961.675591203704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45961.675591203704</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45961.675591203704</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B7FF109F-213F-4926-93B6-6CC5500DCEFA}"/>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6"/>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136.67575324074278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2.9335078703734325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45961.675591203704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45961.675591203704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45961.675591203704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45961.675591203704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45961.675591203704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45961.675591203704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45961.675591203704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45961.675591203704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45961.675591203704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45961.675591203704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45961.675591203704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45961.675591203704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45961.675591203704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45961.675591203704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45961.675591203704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45961.675591203704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45961.675591203704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61"/>
      <c r="B22" s="162" t="str">
        <f>IFERROR(VLOOKUP(D22,DB!A:K,11,0),"")</f>
        <v/>
      </c>
      <c r="C22" s="162"/>
      <c r="D22" s="162"/>
      <c r="E22" s="163"/>
      <c r="F22" s="164"/>
      <c r="G22" s="165">
        <f ca="1">IFERROR(NOW()-F22,"-")</f>
        <v>45961.675591203704</v>
      </c>
      <c r="H22" s="164"/>
      <c r="I22" s="162" t="str">
        <f>IFERROR(VLOOKUP(D22,DB!A:F,6,0),"")</f>
        <v/>
      </c>
      <c r="J22" s="162" t="str">
        <f>IFERROR(VLOOKUP(D22,DB!A:G,7,0),"")</f>
        <v/>
      </c>
      <c r="K22" s="166"/>
      <c r="L22" s="162" t="str">
        <f>IFERROR(VLOOKUP(D22,DB!A:I,9,0),"")</f>
        <v/>
      </c>
      <c r="M22" s="162"/>
      <c r="N22" s="162"/>
      <c r="O22" s="162"/>
      <c r="P22" s="162"/>
      <c r="Q22" s="162"/>
      <c r="R22" s="162"/>
      <c r="S22" s="162"/>
      <c r="T22" s="162"/>
      <c r="U22" s="162"/>
      <c r="V22" s="162"/>
      <c r="W22" s="162"/>
      <c r="X22" s="162"/>
      <c r="Y22" s="162"/>
      <c r="Z22" s="162"/>
      <c r="AA22" s="162"/>
      <c r="AB22" s="162"/>
      <c r="AC22" s="162"/>
      <c r="AD22" s="162"/>
      <c r="AE22" s="162"/>
      <c r="AF22" s="162"/>
      <c r="AG22" s="162"/>
      <c r="AH22" s="162"/>
      <c r="AI22" s="162"/>
      <c r="AJ22" s="162"/>
      <c r="AK22" s="162"/>
      <c r="AL22" s="162"/>
      <c r="AM22" s="162"/>
      <c r="AN22" s="162"/>
      <c r="AO22" s="162"/>
      <c r="AP22" s="162"/>
      <c r="AQ22" s="162"/>
      <c r="AR22" s="162"/>
      <c r="AS22" s="162"/>
      <c r="AT22" s="162"/>
      <c r="AU22" s="162"/>
      <c r="AV22" s="162"/>
      <c r="AW22" s="162"/>
      <c r="AX22" s="162"/>
      <c r="AY22" s="162"/>
      <c r="AZ22" s="162"/>
      <c r="BA22" s="162"/>
      <c r="BB22" s="162"/>
      <c r="BC22" s="162"/>
      <c r="BD22" s="162"/>
      <c r="BE22" s="162"/>
      <c r="BF22" s="162"/>
      <c r="BG22" s="162"/>
      <c r="BH22" s="162"/>
      <c r="BI22" s="162"/>
      <c r="BJ22" s="162"/>
      <c r="BK22" s="162"/>
      <c r="BL22" s="162"/>
      <c r="BM22" s="162"/>
      <c r="BN22" s="162"/>
      <c r="BO22" s="162"/>
      <c r="BP22" s="162"/>
      <c r="BQ22" s="162"/>
      <c r="BR22" s="162"/>
      <c r="BS22" s="162"/>
      <c r="BT22" s="162"/>
      <c r="BU22" s="162"/>
      <c r="BV22" s="162"/>
      <c r="BW22" s="162"/>
      <c r="BX22" s="162"/>
      <c r="BY22" s="162"/>
      <c r="BZ22" s="162"/>
      <c r="CA22" s="162"/>
      <c r="CB22" s="162"/>
      <c r="CC22" s="162"/>
      <c r="CD22" s="162"/>
      <c r="CE22" s="162"/>
      <c r="CF22" s="162"/>
      <c r="CG22" s="162"/>
      <c r="CH22" s="162"/>
      <c r="CI22" s="162"/>
      <c r="CJ22" s="167"/>
    </row>
    <row r="23" spans="1:88" ht="31.5" customHeight="1">
      <c r="A23" s="113"/>
      <c r="B23" s="18" t="str">
        <f>IFERROR(VLOOKUP(D23,DB!A:K,11,0),"")</f>
        <v/>
      </c>
      <c r="C23" s="18"/>
      <c r="D23" s="18"/>
      <c r="E23" s="114"/>
      <c r="F23" s="115"/>
      <c r="G23" s="116">
        <f ca="1">IFERROR(NOW()-F23,"-")</f>
        <v>45961.675591203704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45961.675591203704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45961.675591203704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45961.675591203704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45961.675591203704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45961.675591203704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45961.675591203704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45961.675591203704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45961.675591203704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45961.675591203704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45961.675591203704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45961.675591203704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45961.675591203704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45961.675591203704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45961.675591203704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45961.675591203704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45961.675591203704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45961.675591203704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45961.675591203704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45961.675591203704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45961.675591203704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45961.675591203704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45961.675591203704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45961.675591203704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45961.675591203704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45961.675591203704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45961.675591203704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45961.675591203704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45961.675591203704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45961.675591203704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45961.675591203704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45961.675591203704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45961.675591203704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45961.675591203704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45961.675591203704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45961.675591203704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45961.675591203704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45961.675591203704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45961.675591203704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45961.675591203704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45961.675591203704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45961.675591203704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45961.675591203704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45961.675591203704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45961.675591203704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45961.675591203704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45961.675591203704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45961.675591203704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45961.675591203704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45961.675591203704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45961.675591203704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45961.675591203704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45961.675591203704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45961.675591203704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45961.675591203704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45961.675591203704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45961.675591203704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45961.675591203704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45961.675591203704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45961.675591203704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45961.675591203704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45961.675591203704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45961.675591203704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45961.675591203704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45961.675591203704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45961.675591203704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45961.675591203704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45961.675591203704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45961.675591203704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45961.675591203704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45961.675591203704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45961.675591203704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45961.675591203704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45961.675591203704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45961.675591203704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45961.675591203704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45961.675591203704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45961.675591203704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45961.675591203704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45961.675591203704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45961.675591203704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45961.675591203704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45961.675591203704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45961.675591203704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45961.675591203704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45961.675591203704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45961.675591203704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45961.675591203704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45961.675591203704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45961.675591203704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45961.675591203704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45961.675591203704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45961.675591203704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45961.675591203704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45961.675591203704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45961.675591203704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45961.675591203704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45961.675591203704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45961.675591203704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45961.675591203704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45961.675591203704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45961.675591203704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45961.675591203704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45961.675591203704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45961.675591203704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45961.675591203704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45961.675591203704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45961.675591203704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45961.675591203704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45961.675591203704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45961.675591203704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45961.675591203704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45961.675591203704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45961.675591203704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45961.675591203704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45961.675591203704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45961.675591203704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45961.675591203704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45961.675591203704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45961.675591203704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45961.675591203704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45961.675591203704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45961.675591203704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45961.675591203704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45961.675591203704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45961.675591203704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45961.675591203704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45961.675591203704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45961.675591203704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45961.675591203704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45961.675591203704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45961.675591203704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45961.675591203704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45961.675591203704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45961.675591203704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45961.675591203704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45961.675591203704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45961.675591203704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45961.675591203704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45961.675591203704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45961.675591203704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45961.675591203704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45961.675591203704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61"/>
      <c r="B166" s="162" t="str">
        <f>IFERROR(VLOOKUP(D166,DB!A:K,11,0),"")</f>
        <v/>
      </c>
      <c r="C166" s="162"/>
      <c r="D166" s="162"/>
      <c r="E166" s="163"/>
      <c r="F166" s="164"/>
      <c r="G166" s="165">
        <f ca="1">IFERROR(NOW()-F166,"-")</f>
        <v>45961.675591203704</v>
      </c>
      <c r="H166" s="164"/>
      <c r="I166" s="162" t="str">
        <f>IFERROR(VLOOKUP(D166,DB!A:F,6,0),"")</f>
        <v/>
      </c>
      <c r="J166" s="162" t="str">
        <f>IFERROR(VLOOKUP(D166,DB!A:G,7,0),"")</f>
        <v/>
      </c>
      <c r="K166" s="166"/>
      <c r="L166" s="162" t="str">
        <f>IFERROR(VLOOKUP(D166,DB!A:I,9,0),"")</f>
        <v/>
      </c>
      <c r="M166" s="162"/>
      <c r="N166" s="162"/>
      <c r="O166" s="162"/>
      <c r="P166" s="162"/>
      <c r="Q166" s="162"/>
      <c r="R166" s="162"/>
      <c r="S166" s="162"/>
      <c r="T166" s="162"/>
      <c r="U166" s="162"/>
      <c r="V166" s="162"/>
      <c r="W166" s="162"/>
      <c r="X166" s="162"/>
      <c r="Y166" s="162"/>
      <c r="Z166" s="162"/>
      <c r="AA166" s="162"/>
      <c r="AB166" s="162"/>
      <c r="AC166" s="162"/>
      <c r="AD166" s="162"/>
      <c r="AE166" s="162"/>
      <c r="AF166" s="162"/>
      <c r="AG166" s="162"/>
      <c r="AH166" s="162"/>
      <c r="AI166" s="162"/>
      <c r="AJ166" s="162"/>
      <c r="AK166" s="162"/>
      <c r="AL166" s="162"/>
      <c r="AM166" s="162"/>
      <c r="AN166" s="162"/>
      <c r="AO166" s="162"/>
      <c r="AP166" s="162"/>
      <c r="AQ166" s="162"/>
      <c r="AR166" s="162"/>
      <c r="AS166" s="162"/>
      <c r="AT166" s="162"/>
      <c r="AU166" s="162"/>
      <c r="AV166" s="162"/>
      <c r="AW166" s="162"/>
      <c r="AX166" s="162"/>
      <c r="AY166" s="162"/>
      <c r="AZ166" s="162"/>
      <c r="BA166" s="162"/>
      <c r="BB166" s="162"/>
      <c r="BC166" s="162"/>
      <c r="BD166" s="162"/>
      <c r="BE166" s="162"/>
      <c r="BF166" s="162"/>
      <c r="BG166" s="162"/>
      <c r="BH166" s="162"/>
      <c r="BI166" s="162"/>
      <c r="BJ166" s="162"/>
      <c r="BK166" s="162"/>
      <c r="BL166" s="162"/>
      <c r="BM166" s="162"/>
      <c r="BN166" s="162"/>
      <c r="BO166" s="162"/>
      <c r="BP166" s="162"/>
      <c r="BQ166" s="162"/>
      <c r="BR166" s="162"/>
      <c r="BS166" s="162"/>
      <c r="BT166" s="162"/>
      <c r="BU166" s="162"/>
      <c r="BV166" s="162"/>
      <c r="BW166" s="162"/>
      <c r="BX166" s="162"/>
      <c r="BY166" s="162"/>
      <c r="BZ166" s="162"/>
      <c r="CA166" s="162"/>
      <c r="CB166" s="162"/>
      <c r="CC166" s="162"/>
      <c r="CD166" s="162"/>
      <c r="CE166" s="162"/>
      <c r="CF166" s="162"/>
      <c r="CG166" s="162"/>
      <c r="CH166" s="162"/>
      <c r="CI166" s="162"/>
      <c r="CJ166" s="167"/>
    </row>
  </sheetData>
  <dataValidations count="2">
    <dataValidation allowBlank="1" showInputMessage="1" showErrorMessage="1" sqref="E1" xr:uid="{4D935161-CDD3-4592-B877-3FB59C99E142}"/>
    <dataValidation type="list" allowBlank="1" showInputMessage="1" showErrorMessage="1" sqref="E3:E16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45961.675591203704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45961.675591203704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45961.675591203704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45961.675591203704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45961.675591203704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45961.675591203704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45961.675591203704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45961.675591203704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45961.675591203704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45961.675591203704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45961.675591203704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45961.675591203704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45961.675591203704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45961.675591203704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45961.675591203704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45961.675591203704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45961.675591203704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45961.675591203704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45961.675591203704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45961.675591203704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45961.675591203704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45961.675591203704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45961.675591203704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45961.675591203704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45961.675591203704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45961.675591203704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45961.675591203704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45961.675591203704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45961.675591203704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45961.675591203704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45961.675591203704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45961.675591203704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45961.675591203704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45961.675591203704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45961.675591203704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45961.675591203704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45961.675591203704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45961.675591203704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45961.675591203704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45961.675591203704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45961.675591203704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45961.675591203704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45961.675591203704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45961.675591203704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45961.675591203704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45961.675591203704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45961.675591203704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45961.675591203704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45961.675591203704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45961.675591203704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45961.675591203704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45961.675591203704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45961.675591203704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45961.675591203704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45961.675591203704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45961.675591203704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45961.675591203704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45961.675591203704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45961.675591203704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45961.675591203704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45961.675591203704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45961.675591203704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45961.675591203704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45961.675591203704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45961.675591203704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45961.675591203704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45961.675591203704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45961.675591203704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45961.675591203704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45961.675591203704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45961.675591203704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45961.675591203704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45961.675591203704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45961.675591203704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45961.675591203704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45961.675591203704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45961.675591203704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45961.675591203704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45961.675591203704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45961.675591203704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45961.675591203704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45961.675591203704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45961.675591203704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45961.675591203704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45961.675591203704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45961.675591203704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45961.675591203704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45961.675591203704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45961.675591203704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45961.675591203704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45961.675591203704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45961.675591203704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45961.675591203704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45961.675591203704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45961.675591203704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45961.675591203704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45961.675591203704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45961.675591203704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45961.675591203704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45961.675591203704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45961.675591203704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45961.675591203704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45961.675591203704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45961.675591203704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45961.675591203704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45961.675591203704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45961.675591203704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45961.675591203704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45961.675591203704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45961.675591203704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45961.675591203704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45961.675591203704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45961.675591203704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45961.675591203704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45961.675591203704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45961.675591203704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45961.675591203704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45961.675591203704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45961.675591203704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45961.675591203704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45961.675591203704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45961.675591203704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45961.675591203704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45961.675591203704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45961.675591203704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45961.675591203704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45961.675591203704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45961.675591203704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45961.675591203704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45961.675591203704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45961.675591203704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45961.675591203704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45961.675591203704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45961.675591203704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45961.675591203704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45961.675591203704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45961.675591203704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45961.675591203704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45961.675591203704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45961.675591203704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45961.675591203704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45961.675591203704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45961.675591203704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45961.675591203704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45961.675591203704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45961.675591203704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45961.675591203704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45961.675591203704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45961.675591203704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45961.675591203704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45961.675591203704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45961.675591203704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45961.675591203704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45961.675591203704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45961.675591203704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45961.675591203704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45961.675591203704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45961.675591203704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45961.675591203704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45961.675591203704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45961.675591203704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45961.675591203704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45961.675591203704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45961.675591203704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45961.675591203704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45961.675591203704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45961.675591203704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45961.675591203704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45961.675591203704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45961.675591203704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45961.675591203704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45961.675591203704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45961.675591203704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45961.675591203704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45961.675591203704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45961.675591203704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45961.675591203704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45961.675591203704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45961.675591203704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45961.675591203704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45961.675591203704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45961.675591203704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45961.675591203704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45961.675591203704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45961.675591203704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45961.675591203704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45961.675591203704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45961.675591203704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45961.675591203704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45961.675591203704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45961.675591203704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45961.675591203704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45961.675591203704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45961.675591203704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45961.675591203704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45961.675591203704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45961.675591203704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45961.675591203704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45961.675591203704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45961.675591203704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45961.675591203704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45961.675591203704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45961.675591203704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45961.675591203704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45961.675591203704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45961.675591203704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45961.675591203704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45961.675591203704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45961.675591203704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45961.675591203704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45961.675591203704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45961.675591203704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45961.675591203704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45961.675591203704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45961.675591203704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45961.675591203704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45961.675591203704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45961.675591203704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45961.675591203704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45961.675591203704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45961.675591203704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45961.675591203704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45961.675591203704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45961.675591203704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45961.675591203704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45961.675591203704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45961.675591203704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45961.675591203704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45961.675591203704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45961.675591203704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45961.675591203704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45961.675591203704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45961.675591203704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45961.675591203704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45961.675591203704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45961.675591203704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45961.675591203704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45961.675591203704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45961.675591203704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45961.675591203704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45961.675591203704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45961.675591203704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45961.675591203704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45961.675591203704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45961.675591203704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45961.675591203704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45961.675591203704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45961.675591203704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45961.675591203704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45961.675591203704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45961.675591203704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45961.675591203704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45961.675591203704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45961.675591203704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45961.675591203704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45961.675591203704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45961.675591203704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45961.675591203704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45961.675591203704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45961.675591203704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45961.675591203704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45961.675591203704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45961.675591203704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45961.675591203704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45961.675591203704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45961.675591203704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45961.675591203704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45961.675591203704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45961.675591203704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45961.675591203704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45961.675591203704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45961.675591203704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45961.675591203704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45961.675591203704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45961.675591203704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45961.675591203704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45961.675591203704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45961.675591203704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45961.675591203704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45961.675591203704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45961.675591203704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45961.675591203704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45961.675591203704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45961.675591203704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45961.675591203704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45961.675591203704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45961.675591203704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45961.675591203704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45961.675591203704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45961.675591203704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45961.675591203704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45961.675591203704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45961.675591203704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45961.675591203704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45961.675591203704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45961.675591203704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45961.675591203704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45961.675591203704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45961.675591203704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45961.675591203704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45961.675591203704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45961.675591203704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45961.675591203704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45961.675591203704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45961.675591203704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45961.675591203704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45961.675591203704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45961.675591203704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45961.675591203704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45961.675591203704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45961.675591203704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45961.675591203704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45961.675591203704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45961.675591203704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45961.675591203704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45961.675591203704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45961.675591203704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45961.675591203704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45961.675591203704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45961.675591203704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45961.675591203704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45961.675591203704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45961.675591203704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45961.675591203704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45961.675591203704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45961.675591203704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45961.675591203704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45961.675591203704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45961.675591203704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45961.675591203704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45961.675591203704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45961.675591203704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45961.675591203704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45961.675591203704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45961.675591203704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45961.675591203704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45961.675591203704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45961.675591203704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45961.675591203704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45961.675591203704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45961.675591203704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45961.675591203704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45961.675591203704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45961.675591203704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45961.675591203704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45961.675591203704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45961.675591203704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45961.675591203704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45961.675591203704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45961.675591203704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45961.675591203704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45961.675591203704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45961.675591203704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45961.675591203704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45961.675591203704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45961.675591203704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45961.675591203704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45961.675591203704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45961.675591203704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45961.675591203704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45961.675591203704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45961.675591203704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45961.675591203704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45961.675591203704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45961.675591203704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45961.675591203704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45961.675591203704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45961.675591203704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45961.675591203704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45961.675591203704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45961.675591203704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45961.675591203704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45961.675591203704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45961.675591203704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45961.675591203704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45961.675591203704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45961.675591203704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45961.675591203704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45961.675591203704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45961.675591203704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45961.675591203704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45961.675591203704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45961.675591203704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45961.675591203704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45961.675591203704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45961.675591203704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45961.675591203704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45961.675591203704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45961.675591203704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45961.675591203704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45961.675591203704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45961.675591203704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45961.675591203704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45961.675591203704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45961.675591203704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45961.675591203704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45961.675591203704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45961.675591203704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45961.675591203704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45961.675591203704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45961.675591203704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45961.675591203704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45961.675591203704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45961.675591203704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45961.675591203704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45961.675591203704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45961.675591203704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45961.675591203704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45961.675591203704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45961.675591203704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45961.675591203704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45961.675591203704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45961.675591203704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45961.675591203704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45961.675591203704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45961.675591203704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45961.675591203704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45961.675591203704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45961.675591203704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45961.675591203704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45961.675591203704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45961.675591203704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45961.675591203704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45961.675591203704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45961.675591203704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45961.675591203704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45961.675591203704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45961.675591203704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45961.675591203704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45961.675591203704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45961.675591203704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45961.675591203704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45961.675591203704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45961.675591203704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45961.675591203704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45961.675591203704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45961.675591203704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45961.675591203704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45961.675591203704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45961.675591203704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45961.675591203704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45961.675591203704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45961.675591203704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45961.675591203704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45961.675591203704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45961.675591203704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45961.675591203704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45961.675591203704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45961.675591203704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45961.675591203704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45961.675591203704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45961.675591203704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45961.675591203704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45961.675591203704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45961.675591203704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45961.675591203704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45961.675591203704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45961.675591203704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45961.675591203704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45961.675591203704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45961.675591203704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45961.675591203704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45961.675591203704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45961.675591203704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45961.675591203704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45961.675591203704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45961.675591203704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45961.675591203704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45961.675591203704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45961.675591203704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45961.675591203704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45961.675591203704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45961.675591203704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45961.675591203704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45961.675591203704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45961.675591203704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45961.675591203704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45961.675591203704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45961.675591203704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45961.675591203704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45961.675591203704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45961.675591203704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45961.675591203704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45961.675591203704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45961.675591203704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45961.675591203704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45961.675591203704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45961.675591203704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45961.675591203704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45961.675591203704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45961.675591203704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45961.675591203704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45961.675591203704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45961.675591203704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45961.675591203704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45961.675591203704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45961.675591203704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45961.675591203704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45961.675591203704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45961.675591203704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45961.675591203704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45961.675591203704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45961.675591203704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45961.675591203704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45961.675591203704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45961.675591203704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45961.675591203704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45961.675591203704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45961.675591203704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45961.675591203704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45961.675591203704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45961.675591203704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45961.675591203704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45961.675591203704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45961.675591203704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45961.675591203704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45961.675591203704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45961.675591203704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45961.675591203704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45961.675591203704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45961.675591203704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45961.675591203704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45961.675591203704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45961.675591203704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45961.675591203704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45961.675591203704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45961.675591203704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45961.675591203704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45961.675591203704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45961.675591203704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45961.675591203704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45961.675591203704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45961.675591203704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45961.675591203704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45961.675591203704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45961.675591203704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45961.675591203704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45961.675591203704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45961.675591203704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45961.675591203704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45961.675591203704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45961.675591203704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45961.675591203704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45961.675591203704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45961.675591203704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45961.675591203704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45961.675591203704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45961.675591203704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45961.675591203704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45961.675591203704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45961.675591203704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45961.675591203704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45961.675591203704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45961.675591203704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45961.675591203704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45961.675591203704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45961.675591203704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45961.675591203704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45961.675591203704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45961.675591203704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45961.675591203704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45961.675591203704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45961.675591203704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45961.675591203704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45961.675591203704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45961.675591203704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45961.675591203704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45961.675591203704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45961.675591203704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45961.675591203704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45961.675591203704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45961.675591203704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45961.675591203704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45961.675591203704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45961.675591203704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45961.675591203704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45961.675591203704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45961.675591203704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45961.675591203704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45961.675591203704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45961.675591203704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45961.675591203704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45961.675591203704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45961.675591203704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45961.675591203704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45961.675591203704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45961.675591203704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45961.675591203704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45961.675591203704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45961.675591203704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45961.675591203704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45961.675591203704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45961.675591203704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45961.675591203704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45961.675591203704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45961.675591203704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45961.675591203704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45961.675591203704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45961.675591203704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45961.675591203704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45961.675591203704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45961.675591203704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45961.675591203704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45961.675591203704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45961.675591203704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45961.675591203704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45961.675591203704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45961.675591203704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45961.675591203704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45961.675591203704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45961.675591203704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45961.675591203704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45961.675591203704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45961.675591203704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45961.675591203704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45961.675591203704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45961.675591203704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45961.675591203704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45961.675591203704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45961.675591203704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45961.675591203704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45961.675591203704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45961.675591203704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45961.675591203704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45961.675591203704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45961.675591203704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45961.675591203704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45961.675591203704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45961.675591203704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45961.675591203704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45961.675591203704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45961.675591203704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45961.675591203704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45961.675591203704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45961.675591203704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45961.675591203704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45961.675591203704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45961.675591203704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45961.675591203704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45961.675591203704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45961.675591203704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45961.675591203704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45961.675591203704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45961.675591203704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45961.675591203704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45961.675591203704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45961.675591203704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45961.675591203704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45961.675591203704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45961.675591203704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45961.675591203704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45961.675591203704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45961.675591203704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45961.675591203704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45961.675591203704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45961.675591203704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45961.675591203704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45961.675591203704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45961.675591203704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45961.675591203704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45961.675591203704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45961.675591203704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45961.675591203704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45961.675591203704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45961.675591203704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45961.675591203704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45961.675591203704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45961.675591203704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45961.675591203704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45961.675591203704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45961.675591203704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45961.675591203704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45961.675591203704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45961.675591203704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45961.675591203704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45961.675591203704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45961.675591203704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45961.675591203704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45961.675591203704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45961.675591203704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45961.675591203704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45961.675591203704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45961.675591203704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45961.675591203704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45961.675591203704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45961.675591203704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45961.675591203704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45961.675591203704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45961.675591203704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45961.675591203704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45961.675591203704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45961.675591203704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45961.675591203704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45961.675591203704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45961.675591203704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45961.675591203704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45961.675591203704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45961.675591203704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45961.675591203704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45961.675591203704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45961.675591203704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45961.675591203704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45961.675591203704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45961.675591203704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45961.675591203704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45961.675591203704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45961.675591203704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45961.675591203704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45961.675591203704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45961.675591203704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45961.675591203704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45961.675591203704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45961.675591203704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45961.675591203704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45961.675591203704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45961.675591203704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45961.675591203704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45961.675591203704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45961.675591203704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45961.675591203704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45961.675591203704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45961.675591203704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45961.675591203704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45961.675591203704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45961.675591203704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45961.675591203704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45961.675591203704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45961.675591203704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45961.675591203704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45961.675591203704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45961.675591203704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45961.675591203704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45961.675591203704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45961.675591203704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45961.675591203704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45961.675591203704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45961.675591203704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45961.675591203704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45961.675591203704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45961.675591203704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45961.675591203704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45961.675591203704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45961.675591203704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45961.675591203704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45961.675591203704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45961.675591203704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45961.675591203704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45961.675591203704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45961.675591203704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45961.675591203704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45961.675591203704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45961.675591203704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45961.675591203704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45961.675591203704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45961.675591203704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45961.675591203704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45961.675591203704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45961.675591203704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45961.675591203704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45961.675591203704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45961.675591203704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45961.675591203704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45961.675591203704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45961.675591203704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45961.675591203704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45961.675591203704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45961.675591203704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45961.675591203704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45961.675591203704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45961.675591203704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45961.675591203704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45961.675591203704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45961.675591203704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45961.675591203704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45961.675591203704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45961.675591203704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45961.675591203704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45961.675591203704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45961.675591203704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45961.675591203704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45961.675591203704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45961.675591203704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45961.675591203704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45961.675591203704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45961.675591203704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45961.675591203704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45961.675591203704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45961.675591203704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45961.675591203704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45961.675591203704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45961.675591203704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45961.675591203704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45961.675591203704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45961.675591203704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45961.675591203704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45961.675591203704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45961.675591203704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45961.675591203704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45961.675591203704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45961.675591203704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45961.675591203704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45961.675591203704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45961.675591203704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45961.675591203704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45961.675591203704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45961.675591203704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45961.675591203704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45961.675591203704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45961.675591203704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45961.675591203704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45961.675591203704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45961.675591203704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45961.675591203704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45961.675591203704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45961.675591203704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45961.675591203704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45961.675591203704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45961.675591203704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45961.675591203704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45961.675591203704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45961.675591203704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45961.675591203704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45961.675591203704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45961.675591203704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45961.675591203704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45961.675591203704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45961.675591203704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45961.675591203704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45961.675591203704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45961.675591203704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45961.675591203704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45961.675591203704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45961.675591203704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45961.675591203704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45961.675591203704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45961.675591203704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45961.675591203704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45961.675591203704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45961.675591203704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45961.675591203704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45961.675591203704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45961.675591203704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45961.675591203704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45961.675591203704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45961.675591203704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45961.675591203704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45961.675591203704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45961.675591203704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45961.675591203704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45961.675591203704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45961.675591203704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45961.675591203704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45961.675591203704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45961.675591203704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45961.675591203704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45961.675591203704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45961.675591203704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45961.675591203704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45961.675591203704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45961.675591203704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45961.675591203704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45961.675591203704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45961.675591203704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45961.675591203704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45961.675591203704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45961.675591203704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45961.675591203704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45961.675591203704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45961.675591203704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45961.675591203704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45961.675591203704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45961.675591203704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45961.675591203704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45961.675591203704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45961.675591203704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45961.675591203704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45961.675591203704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45961.675591203704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45961.675591203704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45961.675591203704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45961.675591203704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45961.675591203704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45961.675591203704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45961.675591203704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45961.675591203704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45961.675591203704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45961.675591203704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45961.675591203704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45961.675591203704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45961.675591203704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45961.675591203704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45961.675591203704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45961.675591203704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45961.675591203704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45961.675591203704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45961.675591203704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45961.675591203704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45961.675591203704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45961.675591203704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45961.675591203704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45961.675591203704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45961.675591203704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45961.675591203704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45961.675591203704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45961.675591203704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45961.675591203704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45961.675591203704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45961.675591203704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45961.675591203704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45961.675591203704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45961.675591203704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45961.675591203704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45961.675591203704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45961.675591203704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45961.675591203704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45961.675591203704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45961.675591203704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45961.675591203704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45961.675591203704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45961.675591203704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45961.675591203704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45961.675591203704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45961.675591203704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45961.675591203704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45961.675591203704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45961.675591203704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45961.675591203704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45961.675591203704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45961.675591203704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45961.675591203704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45961.675591203704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45961.675591203704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45961.675591203704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45961.675591203704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45961.675591203704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45961.675591203704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45961.675591203704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45961.675591203704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45961.675591203704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45961.675591203704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45961.675591203704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45961.675591203704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45961.675591203704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45961.675591203704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45961.675591203704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45961.675591203704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45961.675591203704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45961.675591203704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45961.675591203704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45961.675591203704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45961.675591203704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45961.675591203704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45961.675591203704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45961.675591203704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45961.675591203704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45961.675591203704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45961.675591203704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45961.675591203704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45961.675591203704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45961.675591203704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45961.675591203704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45961.675591203704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45961.675591203704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45961.675591203704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45961.675591203704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45961.675591203704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45961.675591203704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45961.675591203704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45961.675591203704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45961.675591203704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45961.675591203704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45961.675591203704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45961.675591203704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45961.675591203704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45961.675591203704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45961.675591203704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45961.675591203704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45961.675591203704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45961.675591203704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45961.675591203704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45961.675591203704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45961.675591203704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45961.675591203704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45961.675591203704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45961.675591203704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45961.675591203704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45961.675591203704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45961.675591203704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45961.675591203704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45961.675591203704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45961.675591203704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45961.675591203704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45961.675591203704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45961.675591203704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45961.675591203704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45961.675591203704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45961.675591203704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45961.675591203704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45961.675591203704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45961.675591203704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45961.675591203704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45961.675591203704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45961.675591203704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45961.675591203704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45961.675591203704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45961.675591203704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45961.675591203704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45961.675591203704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45961.675591203704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45961.675591203704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45961.675591203704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45961.675591203704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45961.675591203704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45961.675591203704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45961.675591203704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45961.675591203704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45961.675591203704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45961.675591203704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45961.675591203704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45961.675591203704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45961.675591203704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45961.675591203704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45961.675591203704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45961.675591203704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45961.675591203704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45961.675591203704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45961.675591203704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45961.675591203704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45961.675591203704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45961.675591203704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45961.675591203704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45961.675591203704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45961.675591203704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45961.675591203704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45961.675591203704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45961.675591203704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45961.675591203704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45961.675591203704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45961.675591203704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45961.675591203704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45961.675591203704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45961.675591203704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45961.675591203704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45961.675591203704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45961.675591203704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45961.675591203704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45961.675591203704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45961.675591203704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45961.675591203704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45961.675591203704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45961.675591203704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45961.675591203704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45961.675591203704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45961.675591203704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45961.675591203704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45961.675591203704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45961.675591203704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45961.675591203704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45961.675591203704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45961.675591203704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45961.675591203704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45961.675591203704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45961.675591203704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45961.675591203704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45961.675591203704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45961.675591203704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45961.675591203704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45961.675591203704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45961.675591203704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45961.675591203704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45961.675591203704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45961.675591203704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45961.675591203704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45961.675591203704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45961.675591203704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45961.675591203704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45961.675591203704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45961.675591203704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45961.675591203704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45961.675591203704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45961.675591203704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45961.675591203704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45961.675591203704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45961.675591203704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45961.675591203704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45961.675591203704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45961.675591203704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45961.675591203704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45961.675591203704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45961.675591203704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45961.675591203704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45961.675591203704</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258.19487361110805</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0.70684120370424353</v>
      </c>
      <c r="H3" s="123">
        <v>45960.963101851848</v>
      </c>
      <c r="I3" s="119" t="str">
        <f>IFERROR(VLOOKUP(D3,DB!A:F,6,0),"")</f>
        <v>SCECO</v>
      </c>
      <c r="J3" s="119" t="str">
        <f>IFERROR(VLOOKUP(D3,DB!A:G,7,0),"")</f>
        <v>Weak</v>
      </c>
      <c r="K3" s="125" t="s">
        <v>39110</v>
      </c>
      <c r="L3" s="121" t="str">
        <f>IFERROR(VLOOKUP(D3,DB!A:I,9,0),"")</f>
        <v>Latis</v>
      </c>
    </row>
    <row r="4" spans="1:16" ht="15" customHeight="1">
      <c r="A4" s="119"/>
      <c r="B4" s="119" t="str">
        <f>IFERROR(VLOOKUP(D4,DB!A:K,11,0),"")</f>
        <v/>
      </c>
      <c r="C4" s="120"/>
      <c r="D4" s="121"/>
      <c r="E4" s="98"/>
      <c r="F4" s="123"/>
      <c r="G4" s="124">
        <f ca="1">IFERROR(NOW()-F4,"")</f>
        <v>45961.675591203704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45961.675591203704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45961.675591203704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45961.675591203704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45961.675591203704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45961.675591203704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45961.675591203704</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45961.675591203704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45961.675591203704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45961.675591203704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45961.675591203704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45961.675591203704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45961.675591203704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45961.675591203704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45961.675591203704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45961.675591203704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45961.675591203704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45961.675591203704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45961.675591203704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45961.675591203704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45961.675591203704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45961.675591203704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45961.675591203704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45961.675591203704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45961.675591203704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45961.675591203704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45961.675591203704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45961.675591203704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45961.675591203704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45961.675591203704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45961.675591203704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45961.675591203704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45961.675591203704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45961.675591203704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45961.675591203704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45961.675591203704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45961.675591203704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45961.675591203704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45961.675591203704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45961.675591203704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45961.675591203704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45961.675591203704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45961.675591203704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45961.675591203704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45961.675591203704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45961.675591203704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45961.675591203704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45961.675591203704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45961.675591203704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45961.675591203704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45961.675591203704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45961.675591203704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45961.675591203704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45961.675591203704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45961.675591203704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45961.675591203704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45961.675591203704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45961.675591203704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45961.675591203704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45961.675591203704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45961.675591203704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45961.675591203704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45961.675591203704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45961.675591203704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45961.675591203704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45961.675591203704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45961.675591203704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45961.675591203704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45961.675591203704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45961.675591203704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45961.675591203704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45961.675591203704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45961.675591203704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45961.675591203704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45961.675591203704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45961.675591203704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45961.675591203704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45961.675591203704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45961.675591203704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45961.675591203704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45961.675591203704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45961.675591203704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45961.675591203704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45961.675591203704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45961.675591203704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45961.675591203704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45961.675591203704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45961.675591203704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45961.675591203704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45961.675591203704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45961.675591203704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45961.675591203704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45961.675591203704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45961.675591203704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45961.675591203704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45961.675591203704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45961.675591203704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45961.675591203704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45961.675591203704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45961.675591203704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45961.675591203704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45961.675591203704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45961.675591203704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45961.675591203704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45961.675591203704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45961.675591203704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45961.675591203704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45961.675591203704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45961.675591203704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45961.675591203704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45961.675591203704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45961.675591203704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45961.675591203704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45961.675591203704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45961.675591203704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45961.675591203704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45961.675591203704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45961.675591203704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45961.675591203704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45961.675591203704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45961.675591203704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45961.675591203704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45961.675591203704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45961.675591203704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45961.675591203704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45961.675591203704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45961.675591203704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45961.675591203704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45961.675591203704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45961.675591203704</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45961.675591203704</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69.843531018515932</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35.486713888887607</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13.014480092591839</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45961.675591203704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45961.675591203704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45961.675591203704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45961.675591203704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45961.675591203704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45961.675591203704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45961.675591203704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45961.675591203704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45961.675591203704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45961.675591203704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45961.675591203704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45961.675591203704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45961.675591203704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45961.675591203704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45961.675591203704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45961.675591203704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45961.675591203704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45961.675591203704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45961.675591203704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45961.675591203704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45961.675591203704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45961.675591203704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45961.675591203704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45961.675591203704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45961.675591203704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45961.675591203704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45961.675591203704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45961.675591203704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45961.675591203704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45961.675591203704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45961.675591203704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45961.675591203704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45961.675591203704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45961.675591203704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45961.675591203704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45961.675591203704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45961.675591203704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45961.675591203704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45961.675591203704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45961.675591203704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45961.675591203704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45961.675591203704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45961.675591203704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45961.675591203704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45961.675591203704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45961.675591203704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45961.675591203704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45961.675591203704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45961.675591203704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45961.675591203704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45961.675591203704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45961.675591203704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45961.675591203704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45961.675591203704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45961.675591203704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45961.675591203704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45961.675591203704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45961.675591203704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45961.675591203704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45961.675591203704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45961.675591203704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45961.675591203704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45961.675591203704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45961.675591203704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45961.675591203704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45961.675591203704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45961.675591203704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45961.675591203704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45961.675591203704</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45961.675591203704</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45961.675591203704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45961.675591203704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45961.675591203704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45961.675591203704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45961.675591203704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45961.675591203704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45961.675591203704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45961.675591203704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45961.675591203704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45961.675591203704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45961.675591203704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45961.675591203704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45961.675591203704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45961.675591203704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45961.675591203704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45961.675591203704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45961.675591203704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45961.675591203704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45961.675591203704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45961.675591203704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45961.675591203704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45961.675591203704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45961.675591203704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45961.675591203704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45961.675591203704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45961.675591203704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45961.675591203704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45961.675591203704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45961.675591203704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45961.675591203704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45961.675591203704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45961.675591203704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45961.675591203704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45961.675591203704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45961.675591203704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45961.675591203704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45961.675591203704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45961.675591203704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45961.675591203704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45961.675591203704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45961.675591203704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45961.675591203704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45961.675591203704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45961.675591203704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45961.675591203704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45961.675591203704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45961.675591203704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45961.675591203704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45961.675591203704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45961.675591203704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45961.675591203704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45961.675591203704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45961.675591203704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45961.675591203704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45961.675591203704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45961.675591203704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45961.675591203704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45961.675591203704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45961.675591203704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45961.675591203704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45961.675591203704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45961.675591203704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45961.675591203704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45961.675591203704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45961.675591203704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45961.675591203704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45961.675591203704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45961.675591203704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45961.675591203704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45961.675591203704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45961.675591203704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45961.675591203704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45961.675591203704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45961.675591203704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45961.675591203704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45961.675591203704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45961.675591203704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45961.675591203704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45961.675591203704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45961.675591203704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45961.675591203704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45961.675591203704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45961.675591203704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45961.675591203704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45961.675591203704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45961.675591203704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45961.675591203704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45961.675591203704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45961.675591203704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45961.675591203704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45961.675591203704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45961.675591203704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45961.675591203704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45961.675591203704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45961.675591203704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45961.675591203704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45961.675591203704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45961.675591203704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45961.675591203704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45961.675591203704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45961.675591203704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45961.675591203704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45961.675591203704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45961.675591203704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45961.675591203704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45961.675591203704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45961.675591203704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45961.675591203704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45961.675591203704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45961.675591203704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45961.675591203704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45961.675591203704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45961.675591203704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45961.675591203704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45961.675591203704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45961.675591203704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45961.675591203704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45961.675591203704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45961.675591203704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45961.675591203704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45961.675591203704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45961.675591203704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45961.675591203704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45961.675591203704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45961.675591203704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45961.675591203704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45961.675591203704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45961.675591203704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45961.675591203704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45961.675591203704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45961.675591203704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45961.675591203704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45961.675591203704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45961.675591203704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45961.675591203704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45961.675591203704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45961.675591203704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45961.675591203704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45961.675591203704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45961.675591203704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45961.675591203704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45961.675591203704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45961.675591203704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45961.675591203704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45961.675591203704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45961.675591203704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45961.675591203704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45961.675591203704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45961.675591203704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45961.675591203704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45961.675591203704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45961.675591203704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45961.675591203704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45961.675591203704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45961.675591203704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45961.675591203704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45961.675591203704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45961.675591203704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45961.675591203704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45961.675591203704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45961.675591203704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45961.675591203704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45961.675591203704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45961.675591203704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45961.675591203704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45961.675591203704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45961.675591203704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45961.675591203704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45961.675591203704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45961.675591203704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45961.675591203704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45961.675591203704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45961.675591203704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45961.675591203704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45961.675591203704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45961.675591203704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45961.675591203704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45961.675591203704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45961.675591203704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45961.675591203704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45961.675591203704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45961.675591203704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45961.675591203704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45961.675591203704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45961.675591203704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45961.675591203704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45961.675591203704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45961.675591203704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45961.675591203704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45961.675591203704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45961.675591203704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45961.675591203704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45961.675591203704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45961.675591203704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45961.675591203704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45961.675591203704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45961.675591203704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45961.675591203704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45961.675591203704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45961.675591203704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45961.675591203704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45961.675591203704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45961.675591203704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45961.675591203704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45961.675591203704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45961.675591203704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45961.675591203704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45961.675591203704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45961.675591203704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45961.675591203704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45961.675591203704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45961.675591203704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45961.675591203704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45961.675591203704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45961.675591203704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45961.675591203704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45961.675591203704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45961.675591203704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45961.675591203704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45961.675591203704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45961.675591203704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45961.675591203704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45961.675591203704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45961.675591203704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45961.675591203704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45961.675591203704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45961.675591203704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45961.675591203704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45961.675591203704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45961.675591203704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45961.675591203704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45961.675591203704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45961.675591203704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45961.675591203704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45961.675591203704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45961.675591203704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45961.675591203704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45961.675591203704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45961.675591203704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45961.675591203704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45961.675591203704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45961.675591203704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45961.675591203704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45961.675591203704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45961.675591203704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45961.675591203704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45961.675591203704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45961.675591203704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45961.675591203704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45961.675591203704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45961.675591203704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45961.675591203704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45961.675591203704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45961.675591203704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45961.675591203704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45961.675591203704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45961.675591203704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45961.675591203704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45961.675591203704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45961.675591203704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45961.675591203704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45961.675591203704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45961.675591203704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45961.675591203704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45961.675591203704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45961.675591203704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45961.675591203704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45961.675591203704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45961.675591203704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45961.675591203704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45961.675591203704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45961.675591203704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45961.675591203704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45961.675591203704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45961.675591203704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45961.675591203704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45961.675591203704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45961.675591203704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45961.675591203704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45961.675591203704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45961.675591203704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45961.675591203704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45961.675591203704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45961.675591203704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45961.675591203704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45961.675591203704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45961.675591203704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45961.675591203704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45961.675591203704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45961.675591203704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45961.675591203704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45961.675591203704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45961.675591203704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45961.675591203704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45961.675591203704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45961.675591203704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45961.675591203704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45961.675591203704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45961.675591203704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45961.675591203704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45961.675591203704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45961.675591203704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45961.675591203704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45961.675591203704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45961.675591203704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45961.675591203704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45961.675591203704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45961.675591203704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45961.675591203704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45961.675591203704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45961.675591203704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45961.675591203704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45961.675591203704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45961.675591203704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45961.675591203704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45961.675591203704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45961.675591203704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45961.675591203704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45961.675591203704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45961.675591203704</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8"/>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45961.675591203704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45961.675591203704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45961.675591203704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45961.675591203704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45961.675591203704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45961.675591203704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45961.675591203704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45961.675591203704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45961.675591203704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45961.675591203704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45961.675591203704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45961.675591203704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45961.675591203704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45961.675591203704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45961.675591203704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45961.675591203704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45961.675591203704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45961.675591203704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45961.675591203704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45961.675591203704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45961.675591203704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45961.675591203704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45961.675591203704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45961.675591203704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45961.675591203704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45961.675591203704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45961.675591203704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45961.675591203704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45961.675591203704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45961.675591203704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45961.675591203704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45961.675591203704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45961.675591203704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45961.675591203704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45961.675591203704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45961.675591203704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45961.675591203704</v>
      </c>
      <c r="H38" s="107"/>
      <c r="I38" s="103" t="str">
        <f>IFERROR(VLOOKUP(D38,DB!A:F,6,0),"")</f>
        <v/>
      </c>
      <c r="J38" s="102" t="str">
        <f>IFERROR(VLOOKUP(D38,DB!A:G,7,0),"")</f>
        <v/>
      </c>
      <c r="K38" s="108"/>
      <c r="L38" s="109" t="str">
        <f>IFERROR(VLOOKUP(D38,DB!A:I,9,0),"")</f>
        <v/>
      </c>
    </row>
  </sheetData>
  <dataValidations count="2">
    <dataValidation allowBlank="1" showInputMessage="1" showErrorMessage="1" sqref="E1" xr:uid="{380493DB-286A-4683-AF55-C78F04945A49}"/>
    <dataValidation type="list" allowBlank="1" showInputMessage="1" showErrorMessage="1" sqref="E2:E3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2025-10-31T13:14:48Z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