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92" documentId="13_ncr:1_{F6CB121F-512D-4AA6-A0C1-0FB36C537598}" xr6:coauthVersionLast="47" xr6:coauthVersionMax="47" xr10:uidLastSave="{67BE53A9-FE4C-48CB-8135-9AF87CD960B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<sst xmlns="http://schemas.openxmlformats.org/spreadsheetml/2006/main" count="180273" uniqueCount="39121">
  <si>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</si>
  <si>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</si>
  <si>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</si>
  <si>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</si>
  <si>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</si>
  <si>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</si>
  <si>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</si>
  <si>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</si>
  <si>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</si>
  <si>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</si>
  <si>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</si>
  <si>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</si>
  <si>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</si>
  <si>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</si>
  <si>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</si>
  <si>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</si>
  <si>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</si>
  <si>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</si>
  <si>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</si>
  <si>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</si>
  <si>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</si>
  <si>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</si>
  <si>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</si>
  <si>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</si>
  <si>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</si>
  <si>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</si>
  <si>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</si>
  <si>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</si>
  <si>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</si>
  <si>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</si>
  <si>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</si>
  <si>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</si>
  <si>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</si>
  <si>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</si>
  <si>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</si>
  <si>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</si>
  <si>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</si>
  <si>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</si>
  <si>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</si>
  <si>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</si>
  <si>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</si>
  <si>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</si>
  <si>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</si>
  <si>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</si>
  <si>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</si>
  <si>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</si>
  <si>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</si>
  <si>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</si>
  <si>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</si>
  <si>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</si>
  <si>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</si>
  <si>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</si>
  <si>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</si>
  <si>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</si>
  <si>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</si>
  <si>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</si>
  <si>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</si>
  <si>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</si>
  <si>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</si>
  <si>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</si>
  <si>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</si>
  <si>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</si>
  <si>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</si>
  <si>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</si>
  <si>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</si>
  <si>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</si>
  <si>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</si>
  <si>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</si>
  <si>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</si>
  <si>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</si>
  <si>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</si>
  <si>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</si>
  <si>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</si>
  <si>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</si>
  <si>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</si>
  <si>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</si>
  <si>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</si>
  <si>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</si>
  <si>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</si>
  <si>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</si>
  <si>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</si>
  <si>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</si>
  <si>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</si>
  <si>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</si>
  <si>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</si>
  <si>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</si>
  <si>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</si>
  <si>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</si>
  <si>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</si>
  <si>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</si>
  <si>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</si>
  <si>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</si>
  <si>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</si>
  <si>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</si>
  <si>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</si>
  <si>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</si>
  <si>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</si>
  <si>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</si>
  <si>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</si>
  <si>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</si>
  <si>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</si>
  <si>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</si>
  <si>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</si>
  <si>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</si>
  <si>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</si>
  <si>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</si>
  <si>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</si>
  <si>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</si>
  <si>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</si>
  <si>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</si>
  <si>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</si>
  <si>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</si>
  <si>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</si>
  <si>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</si>
  <si>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</si>
  <si>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</si>
  <si>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</si>
  <si>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</si>
  <si>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</si>
  <si>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</si>
  <si>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</si>
  <si>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</si>
  <si>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</si>
  <si>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</si>
  <si>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</si>
  <si>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</si>
  <si>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</si>
  <si>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</si>
  <si>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</si>
  <si>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</si>
  <si>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</si>
  <si>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</si>
  <si>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</si>
  <si>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</si>
  <si>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</si>
  <si>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</si>
  <si>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</si>
  <si>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</si>
  <si>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</si>
  <si>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</si>
  <si>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</si>
  <si>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</si>
  <si>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</si>
  <si>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</si>
  <si>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</si>
  <si>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</si>
  <si>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</si>
  <si>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</si>
  <si>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</si>
  <si>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</si>
  <si>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</si>
  <si>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</si>
  <si>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</si>
  <si>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</si>
  <si>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</si>
  <si>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</si>
  <si>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</si>
  <si>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</si>
  <si>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</si>
  <si>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</si>
  <si>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</si>
  <si>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</si>
  <si>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</si>
  <si>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</si>
  <si>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</si>
  <si>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</si>
  <si>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</si>
  <si>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</si>
  <si>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</si>
  <si>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</si>
  <si>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</si>
  <si>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</si>
  <si>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</si>
  <si>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</si>
  <si>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</si>
  <si>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</si>
  <si>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</si>
  <si>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</si>
  <si>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</si>
  <si>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</si>
  <si>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</si>
  <si>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</si>
  <si>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</si>
  <si>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</si>
  <si>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</si>
  <si>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</si>
  <si>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</si>
  <si>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</si>
  <si>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</si>
  <si>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</si>
  <si>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</si>
  <si>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</si>
  <si>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</si>
  <si>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</si>
  <si>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</si>
  <si>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</si>
  <si>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</si>
  <si>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</si>
  <si>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</si>
  <si>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</si>
  <si>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</si>
  <si>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</si>
  <si>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</si>
  <si>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</si>
  <si>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</si>
  <si>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</si>
  <si>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</si>
  <si>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</si>
  <si>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</si>
  <si>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</si>
  <si>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</si>
  <si>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</si>
  <si>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</si>
  <si>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</si>
  <si>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</si>
  <si>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</si>
  <si>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</si>
  <si>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</si>
  <si>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</si>
  <si>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</si>
  <si>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</si>
  <si>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</si>
  <si>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</si>
  <si>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</si>
  <si>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</si>
  <si>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</si>
  <si>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</si>
  <si>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</si>
  <si>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</si>
  <si>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</si>
  <si>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</si>
  <si>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</si>
  <si>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</si>
  <si>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</si>
  <si>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</si>
  <si>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</si>
  <si>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</si>
  <si>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</si>
  <si>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</si>
  <si>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</si>
  <si>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</si>
  <si>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</si>
  <si>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</si>
  <si>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</si>
  <si>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</si>
  <si>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</si>
  <si>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</si>
  <si>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</si>
  <si>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</si>
  <si>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</si>
  <si>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</si>
  <si>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</si>
  <si>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</si>
  <si>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</si>
  <si>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</si>
  <si>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</si>
  <si>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</si>
  <si>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</si>
  <si>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</si>
  <si>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</si>
  <si>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</si>
  <si>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</si>
  <si>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</si>
  <si>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</si>
  <si>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</si>
  <si>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</si>
  <si>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</si>
  <si>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</si>
  <si>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</si>
  <si>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</si>
  <si>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</si>
  <si>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</si>
  <si>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</si>
  <si>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</si>
  <si>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</si>
  <si>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</si>
  <si>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</si>
  <si>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</si>
  <si>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</si>
  <si>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</si>
  <si>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</si>
  <si>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</si>
  <si>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</si>
  <si>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</si>
  <si>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</si>
  <si>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</si>
  <si>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</si>
  <si>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</si>
  <si>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</si>
  <si>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</si>
  <si>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</si>
  <si>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</si>
  <si>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</si>
  <si>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</si>
  <si>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</si>
  <si>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</si>
  <si>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</si>
  <si>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</si>
  <si>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</si>
  <si>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</si>
  <si>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</si>
  <si>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</si>
  <si>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</si>
  <si>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</si>
  <si>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</si>
  <si>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</si>
  <si>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</si>
  <si>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</si>
  <si>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</si>
  <si>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</si>
  <si>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</si>
  <si>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</si>
  <si>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</si>
  <si>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</si>
  <si>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</si>
  <si>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</si>
  <si>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</si>
  <si>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</si>
  <si>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</si>
  <si>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</si>
  <si>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</si>
  <si>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</si>
  <si>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</si>
  <si>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</si>
  <si>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</si>
  <si>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</si>
  <si>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</si>
  <si>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</si>
  <si>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</si>
  <si>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</si>
  <si>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</si>
  <si>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</si>
  <si>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</si>
  <si>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</si>
  <si>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</si>
  <si>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</si>
  <si>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</si>
  <si>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</si>
  <si>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</si>
  <si>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</si>
  <si>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</si>
  <si>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</si>
  <si>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</si>
  <si>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</si>
  <si>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</si>
  <si>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</si>
  <si>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</si>
  <si>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</si>
  <si>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</si>
  <si>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</si>
  <si>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</si>
  <si>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</si>
  <si>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</si>
  <si>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</si>
  <si>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</si>
  <si>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</si>
  <si>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</si>
  <si>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</si>
  <si>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</si>
  <si>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</si>
  <si>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</si>
  <si>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</si>
  <si>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</si>
  <si>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</si>
  <si>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</si>
  <si>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</si>
  <si>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</si>
  <si>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</si>
  <si>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</si>
  <si>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</si>
  <si>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</si>
  <si>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</si>
  <si>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</si>
  <si>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</si>
  <si>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</si>
  <si>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</si>
  <si>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</si>
  <si>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</si>
  <si>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</si>
  <si>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</si>
  <si>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</si>
  <si>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</si>
  <si>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</si>
  <si>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</si>
  <si>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</si>
  <si>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</si>
  <si>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</si>
  <si>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</si>
  <si>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</si>
  <si>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</si>
  <si>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</si>
  <si>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</si>
  <si>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</si>
  <si>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</si>
  <si>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</si>
  <si>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</si>
  <si>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</si>
  <si>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</si>
  <si>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</si>
  <si>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</si>
  <si>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</si>
  <si>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</si>
  <si>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</si>
  <si>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</si>
  <si>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</si>
  <si>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</si>
  <si>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</si>
  <si>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</si>
  <si>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</si>
  <si>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</si>
  <si>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</si>
  <si>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</si>
  <si>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</si>
  <si>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</si>
  <si>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</si>
  <si>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</si>
  <si>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</si>
  <si>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</si>
  <si>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</si>
  <si>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</si>
  <si>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</si>
  <si>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</si>
  <si>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</si>
  <si>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</si>
  <si>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</si>
  <si>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</si>
  <si>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</si>
  <si>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</si>
  <si>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</si>
  <si>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</si>
  <si>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</si>
  <si>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</si>
  <si>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</si>
  <si>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</si>
  <si>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</si>
  <si>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</si>
  <si>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</si>
  <si>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</si>
  <si>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</si>
  <si>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</si>
  <si>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</si>
  <si>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</si>
  <si>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</si>
  <si>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</si>
  <si>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</si>
  <si>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</si>
  <si>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</si>
  <si>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</si>
  <si>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</si>
  <si>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</si>
  <si>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</si>
  <si>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</si>
  <si>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</si>
  <si>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</si>
  <si>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</si>
  <si>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</si>
  <si>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</si>
  <si>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</si>
  <si>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</si>
  <si>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</si>
  <si>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</si>
  <si>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</si>
  <si>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</si>
  <si>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</si>
  <si>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</si>
  <si>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</si>
  <si>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</si>
  <si>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</si>
  <si>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</si>
  <si>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</si>
  <si>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</si>
  <si>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</si>
  <si>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</si>
  <si>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</si>
  <si>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</si>
  <si>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</si>
  <si>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</si>
  <si>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</si>
  <si>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</si>
  <si>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</si>
  <si>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</si>
  <si>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</si>
  <si>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</si>
  <si>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</si>
  <si>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</si>
  <si>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</si>
  <si>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</si>
  <si>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</si>
  <si>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</si>
  <si>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</si>
  <si>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</si>
  <si>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</si>
  <si>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</si>
  <si>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</si>
  <si>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</si>
  <si>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</si>
  <si>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</si>
  <si>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</si>
  <si>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</si>
  <si>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</si>
  <si>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</si>
  <si>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</si>
  <si>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</si>
  <si>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</si>
  <si>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</si>
  <si>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</si>
  <si>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</si>
  <si>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</si>
  <si>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</si>
  <si>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</si>
  <si>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</si>
  <si>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</si>
  <si>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</si>
  <si>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</si>
  <si>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</si>
  <si>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</si>
  <si>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</si>
  <si>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</si>
  <si>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</si>
  <si>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</si>
  <si>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</si>
  <si>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</si>
  <si>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</si>
  <si>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</si>
  <si>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</si>
  <si>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</si>
  <si>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</si>
  <si>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</si>
  <si>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</si>
  <si>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</si>
  <si>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</si>
  <si>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</si>
  <si>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</si>
  <si>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</si>
  <si>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</si>
  <si>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</si>
  <si>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</si>
  <si>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</si>
  <si>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</si>
  <si>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</si>
  <si>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</si>
  <si>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</si>
  <si>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</si>
  <si>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</si>
  <si>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</si>
  <si>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</si>
  <si>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</si>
  <si>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</si>
  <si>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</si>
  <si>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</si>
  <si>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</si>
  <si>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</si>
  <si>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</si>
  <si>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</si>
  <si>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</si>
  <si>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</si>
  <si>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</si>
  <si>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</si>
  <si>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</si>
  <si>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</si>
  <si>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</si>
  <si>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</si>
  <si>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</si>
  <si>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</si>
  <si>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</si>
  <si>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</si>
  <si>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</si>
  <si>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</si>
  <si>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</si>
  <si>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</si>
  <si>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</si>
  <si>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</si>
  <si>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</si>
  <si>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</si>
  <si>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</si>
  <si>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</si>
  <si>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</si>
  <si>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</si>
  <si>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</si>
  <si>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</si>
  <si>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</si>
  <si>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</si>
  <si>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</si>
  <si>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</si>
  <si>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</si>
  <si>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</si>
  <si>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</si>
  <si>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</si>
  <si>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</si>
  <si>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</si>
  <si>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</si>
  <si>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</si>
  <si>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</si>
  <si>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</si>
  <si>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</si>
  <si>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</si>
  <si>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</si>
  <si>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</si>
  <si>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</si>
  <si>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</si>
  <si>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</si>
  <si>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</si>
  <si>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</si>
  <si>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</si>
  <si>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</si>
  <si>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</si>
  <si>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</si>
  <si>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</si>
  <si>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</si>
  <si>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</si>
  <si>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</si>
  <si>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</si>
  <si>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</si>
  <si>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</si>
  <si>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</si>
  <si>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</si>
  <si>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</si>
  <si>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</si>
  <si>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</si>
  <si>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</si>
  <si>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</si>
  <si>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</si>
  <si>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</si>
  <si>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</si>
  <si>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</si>
  <si>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</si>
  <si>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</si>
  <si>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</si>
  <si>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</si>
  <si>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</si>
  <si>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</si>
  <si>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</si>
  <si>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</si>
  <si>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</si>
  <si>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</si>
  <si>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</si>
  <si>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</si>
  <si>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</si>
  <si>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</si>
  <si>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</si>
  <si>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</si>
  <si>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</si>
  <si>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</si>
  <si>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</si>
  <si>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</si>
  <si>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</si>
  <si>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</si>
  <si>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</si>
  <si>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</si>
  <si>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</si>
  <si>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</si>
  <si>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</si>
  <si>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</si>
  <si>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</si>
  <si>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</si>
  <si>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</si>
  <si>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</si>
  <si>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</si>
  <si>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</si>
  <si>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</si>
  <si>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</si>
  <si>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</si>
  <si>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</si>
  <si>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</si>
  <si>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</si>
  <si>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</si>
  <si>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</si>
  <si>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</si>
  <si>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</si>
  <si>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</si>
  <si>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</si>
  <si>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</si>
  <si>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</si>
  <si>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</si>
  <si>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</si>
  <si>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</si>
  <si>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</si>
  <si>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</si>
  <si>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</si>
  <si>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</si>
  <si>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</si>
  <si>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</si>
  <si>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</si>
  <si>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</si>
  <si>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</si>
  <si>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</si>
  <si>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</si>
  <si>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</si>
  <si>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</si>
  <si>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</si>
  <si>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</si>
  <si>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</si>
  <si>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</si>
  <si>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</si>
  <si>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</si>
  <si>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</si>
  <si>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</si>
  <si>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</si>
  <si>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</si>
  <si>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</si>
  <si>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</si>
  <si>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</si>
  <si>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</si>
  <si>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</si>
  <si>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</si>
  <si>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</si>
  <si>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</si>
  <si>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</si>
  <si>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</si>
  <si>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</si>
  <si>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</si>
  <si>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</si>
  <si>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</si>
  <si>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</si>
  <si>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</si>
  <si>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</si>
  <si>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</si>
  <si>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</si>
  <si>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</si>
  <si>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</si>
  <si>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</si>
  <si>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</si>
  <si>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</si>
  <si>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</si>
  <si>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</si>
  <si>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</si>
  <si>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</si>
  <si>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</si>
  <si>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</si>
  <si>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</si>
  <si>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</si>
  <si>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</si>
  <si>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</si>
  <si>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</si>
  <si>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</si>
  <si>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</si>
  <si>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</si>
  <si>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</si>
  <si>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</si>
  <si>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</si>
  <si>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</si>
  <si>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</si>
  <si>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</si>
  <si>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</si>
  <si>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</si>
  <si>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</si>
  <si>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</si>
  <si>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</si>
  <si>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</si>
  <si>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</si>
  <si>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</si>
  <si>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</si>
  <si>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</si>
  <si>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</si>
  <si>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</si>
  <si>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</si>
  <si>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</si>
  <si>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</si>
  <si>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</si>
  <si>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</si>
  <si>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</si>
  <si>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</si>
  <si>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</si>
  <si>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</si>
  <si>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</si>
  <si>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</si>
  <si>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</si>
  <si>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</si>
  <si>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</si>
  <si>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</si>
  <si>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</si>
  <si>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</si>
  <si>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</si>
  <si>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</si>
  <si>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</si>
  <si>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</si>
  <si>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</si>
  <si>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</si>
  <si>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</si>
  <si>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</si>
  <si>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</si>
  <si>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</si>
  <si>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</si>
  <si>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</si>
  <si>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</si>
  <si>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</si>
  <si>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</si>
  <si>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</si>
  <si>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</si>
  <si>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</si>
  <si>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</si>
  <si>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</si>
  <si>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</si>
  <si>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</si>
  <si>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</si>
  <si>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</si>
  <si>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</si>
  <si>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</si>
  <si>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</si>
  <si>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</si>
  <si>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</si>
  <si>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</si>
  <si>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</si>
  <si>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</si>
  <si>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</si>
  <si>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</si>
  <si>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</si>
  <si>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</si>
  <si>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</si>
  <si>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</si>
  <si>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</si>
  <si>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</si>
  <si>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</si>
  <si>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</si>
  <si>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</si>
  <si>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</si>
  <si>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</si>
  <si>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</si>
  <si>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</si>
  <si>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</si>
  <si>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</si>
  <si>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</si>
  <si>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</si>
  <si>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</si>
  <si>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</si>
  <si>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</si>
  <si>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</si>
  <si>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</si>
  <si>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</si>
  <si>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</si>
  <si>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</si>
  <si>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</si>
  <si>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</si>
  <si>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</si>
  <si>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</si>
  <si>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</si>
  <si>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</si>
  <si>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</si>
  <si>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</si>
  <si>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</si>
  <si>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</si>
  <si>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</si>
  <si>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</si>
  <si>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</si>
  <si>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</si>
  <si>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</si>
  <si>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</si>
  <si>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</si>
  <si>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</si>
  <si>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</si>
  <si>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</si>
  <si>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</si>
  <si>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</si>
  <si>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</si>
  <si>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</si>
  <si>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</si>
  <si>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</si>
  <si>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</si>
  <si>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</si>
  <si>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</si>
  <si>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</si>
  <si>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</si>
  <si>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</si>
  <si>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</si>
  <si>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</si>
  <si>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</si>
  <si>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</si>
  <si>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</si>
  <si>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</si>
  <si>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</si>
  <si>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</si>
  <si>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</si>
  <si>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</si>
  <si>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</si>
  <si>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</si>
  <si>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</si>
  <si>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</si>
  <si>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</si>
  <si>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</si>
  <si>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</si>
  <si>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</si>
  <si>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</si>
  <si>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</si>
  <si>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</si>
  <si>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</si>
  <si>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</si>
  <si>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</si>
  <si>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</si>
  <si>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</si>
  <si>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</si>
  <si>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</si>
  <si>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</si>
  <si>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</si>
  <si>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</si>
  <si>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</si>
  <si>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</si>
  <si>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</si>
  <si>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</si>
  <si>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</si>
  <si>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</si>
  <si>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</si>
  <si>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</si>
  <si>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</si>
  <si>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</si>
  <si>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</si>
  <si>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</si>
  <si>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</si>
  <si>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</si>
  <si>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</si>
  <si>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</si>
  <si>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</si>
  <si>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</si>
  <si>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</si>
  <si>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</si>
  <si>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</si>
  <si>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</si>
  <si>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</si>
  <si>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</si>
  <si>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</si>
  <si>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</si>
  <si>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</si>
  <si>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</si>
  <si>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</si>
  <si>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</si>
  <si>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</si>
  <si>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</si>
  <si>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</si>
  <si>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</si>
  <si>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</si>
  <si>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</si>
  <si>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</si>
  <si>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</si>
  <si>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</si>
  <si>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</si>
  <si>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</si>
  <si>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</si>
  <si>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</si>
  <si>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</si>
  <si>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</si>
  <si>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</si>
  <si>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</si>
  <si>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</si>
  <si>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</si>
  <si>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</si>
  <si>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</si>
  <si>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</si>
  <si>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</si>
  <si>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</si>
  <si>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</si>
  <si>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</si>
  <si>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</si>
  <si>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</si>
  <si>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</si>
  <si>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</si>
  <si>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</si>
  <si>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</si>
  <si>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</si>
  <si>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</si>
  <si>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</si>
  <si>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</si>
  <si>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</si>
  <si>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</si>
  <si>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</si>
  <si>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</si>
  <si>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</si>
  <si>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</si>
  <si>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</si>
  <si>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</si>
  <si>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</si>
  <si>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</si>
  <si>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</si>
  <si>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</si>
  <si>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</si>
  <si>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</si>
  <si>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</si>
  <si>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</si>
  <si>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</si>
  <si>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</si>
  <si>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</si>
  <si>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</si>
  <si>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</si>
  <si>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</si>
  <si>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</si>
  <si>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</si>
  <si>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</si>
  <si>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</si>
  <si>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</si>
  <si>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</si>
  <si>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</si>
  <si>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</si>
  <si>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</si>
  <si>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</si>
  <si>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</si>
  <si>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</si>
  <si>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</si>
  <si>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</si>
  <si>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</si>
  <si>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</si>
  <si>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</si>
  <si>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</si>
  <si>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</si>
  <si>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</si>
  <si>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</si>
  <si>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</si>
  <si>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</si>
  <si>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</si>
  <si>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</si>
  <si>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</si>
  <si>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</si>
  <si>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</si>
  <si>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</si>
  <si>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</si>
  <si>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</si>
  <si>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</si>
  <si>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</si>
  <si>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</si>
  <si>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</si>
  <si>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</si>
  <si>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</si>
  <si>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</si>
  <si>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</si>
  <si>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</si>
  <si>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</si>
  <si>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</si>
  <si>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</si>
  <si>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</si>
  <si>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</si>
  <si>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</si>
  <si>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</si>
  <si>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</si>
  <si>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</si>
  <si>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</si>
  <si>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</si>
  <si>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</si>
  <si>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</si>
  <si>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</si>
  <si>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</si>
  <si>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</si>
  <si>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</si>
  <si>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</si>
  <si>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</si>
  <si>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</si>
  <si>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</si>
  <si>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</si>
  <si>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</si>
  <si>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</si>
  <si>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</si>
  <si>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</si>
  <si>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</si>
  <si>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</si>
  <si>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</si>
  <si>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</si>
  <si>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</si>
  <si>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</si>
  <si>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</si>
  <si>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</si>
  <si>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</si>
  <si>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</si>
  <si>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</si>
  <si>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</si>
  <si>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</si>
  <si>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</si>
  <si>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</si>
  <si>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</si>
  <si>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</si>
  <si>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</si>
  <si>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</si>
  <si>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</si>
  <si>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</si>
  <si>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</si>
  <si>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</si>
  <si>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</si>
  <si>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</si>
  <si>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</si>
  <si>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</si>
  <si>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</si>
  <si>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</si>
  <si>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</si>
  <si>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</si>
  <si>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</si>
  <si>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</si>
  <si>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</si>
  <si>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</si>
  <si>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</si>
  <si>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</si>
  <si>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</si>
  <si>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</si>
  <si>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</si>
  <si>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</si>
  <si>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</si>
  <si>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</si>
  <si>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</si>
  <si>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</si>
  <si>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</si>
  <si>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</si>
  <si>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</si>
  <si>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</si>
  <si>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</si>
  <si>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</si>
  <si>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</si>
  <si>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</si>
  <si>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</si>
  <si>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</si>
  <si>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</si>
  <si>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</si>
  <si>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</si>
  <si>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</si>
  <si>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</si>
  <si>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</si>
  <si>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</si>
  <si>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</si>
  <si>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</si>
  <si>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</si>
  <si>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</si>
  <si>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</si>
  <si>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</si>
  <si>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</si>
  <si>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</si>
  <si>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</si>
  <si>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</si>
  <si>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</si>
  <si>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</si>
  <si>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</si>
  <si>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</si>
  <si>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</si>
  <si>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</si>
  <si>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</si>
  <si>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</si>
  <si>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</si>
  <si>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</si>
  <si>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</si>
  <si>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</si>
  <si>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</si>
  <si>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</si>
  <si>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</si>
  <si>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</si>
  <si>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</si>
  <si>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</si>
  <si>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</si>
  <si>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</si>
  <si>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</si>
  <si>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</si>
  <si>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</si>
  <si>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</si>
  <si>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</si>
  <si>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</si>
  <si>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</si>
  <si>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</si>
  <si>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</si>
  <si>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</si>
  <si>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</si>
  <si>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</si>
  <si>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</si>
  <si>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</si>
  <si>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</si>
  <si>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</si>
  <si>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</si>
  <si>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</si>
  <si>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</si>
  <si>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</si>
  <si>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</si>
  <si>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</si>
  <si>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</si>
  <si>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</si>
  <si>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</si>
  <si>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</si>
  <si>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</si>
  <si>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</si>
  <si>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</si>
  <si>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</si>
  <si>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</si>
  <si>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</si>
  <si>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</si>
  <si>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</si>
  <si>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</si>
  <si>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</si>
  <si>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</si>
  <si>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</si>
  <si>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</si>
  <si>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</si>
  <si>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</si>
  <si>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</si>
  <si>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</si>
  <si>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</si>
  <si>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</si>
  <si>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</si>
  <si>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</si>
  <si>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</si>
  <si>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</si>
  <si>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</si>
  <si>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</si>
  <si>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</si>
  <si>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</si>
  <si>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</si>
  <si>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</si>
  <si>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</si>
  <si>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</si>
  <si>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</si>
  <si>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</si>
  <si>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</si>
  <si>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</si>
  <si>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</si>
  <si>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</si>
  <si>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</si>
  <si>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</si>
  <si>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</si>
  <si>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</si>
  <si>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</si>
  <si>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</si>
  <si>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</si>
  <si>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</si>
  <si>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</si>
  <si>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</si>
  <si>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</si>
  <si>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</si>
  <si>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</si>
  <si>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</si>
  <si>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</si>
  <si>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</si>
  <si>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</si>
  <si>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</si>
  <si>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</si>
  <si>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</si>
  <si>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</si>
  <si>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</si>
  <si>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</si>
  <si>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</si>
  <si>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</si>
  <si>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</si>
  <si>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</si>
  <si>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</si>
  <si>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</si>
  <si>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</si>
  <si>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</si>
  <si>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</si>
  <si>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</si>
  <si>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</si>
  <si>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</si>
  <si>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</si>
  <si>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</si>
  <si>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</si>
  <si>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</si>
  <si>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</si>
  <si>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</si>
  <si>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</si>
  <si>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</si>
  <si>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</si>
  <si>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</si>
  <si>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</si>
  <si>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</si>
  <si>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</si>
  <si>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</si>
  <si>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</si>
  <si>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</si>
  <si>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</si>
  <si>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</si>
  <si>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</si>
  <si>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</si>
  <si>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</si>
  <si>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</si>
  <si>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</si>
  <si>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</si>
  <si>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</si>
  <si>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</si>
  <si>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</si>
  <si>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</si>
  <si>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</si>
  <si>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</si>
  <si>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</si>
  <si>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</si>
  <si>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</si>
  <si>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</si>
  <si>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</si>
  <si>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</si>
  <si>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</si>
  <si>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</si>
  <si>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</si>
  <si>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</si>
  <si>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</si>
  <si>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</si>
  <si>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</si>
  <si>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</si>
  <si>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</si>
  <si>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</si>
  <si>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</si>
  <si>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</si>
  <si>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</si>
  <si>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</si>
  <si>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</si>
  <si>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</si>
  <si>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</si>
  <si>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</si>
  <si>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</si>
  <si>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</si>
  <si>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</si>
  <si>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</si>
  <si>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</si>
  <si>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</si>
  <si>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</si>
  <si>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</si>
  <si>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</si>
  <si>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</si>
  <si>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</si>
  <si>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</si>
  <si>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</si>
  <si>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</si>
  <si>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</si>
  <si>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</si>
  <si>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</si>
  <si>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</si>
  <si>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</si>
  <si>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</si>
  <si>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</si>
  <si>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</si>
  <si>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</si>
  <si>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</si>
  <si>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</si>
  <si>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</si>
  <si>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</si>
  <si>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</si>
  <si>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</si>
  <si>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</si>
  <si>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</si>
  <si>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</si>
  <si>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</si>
  <si>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</si>
  <si>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</si>
  <si>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</si>
  <si>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</si>
  <si>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</si>
  <si>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</si>
  <si>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</si>
  <si>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</si>
  <si>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</si>
  <si>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</si>
  <si>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</si>
  <si>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</si>
  <si>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</si>
  <si>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</si>
  <si>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</si>
  <si>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</si>
  <si>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</si>
  <si>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</si>
  <si>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</si>
  <si>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</si>
  <si>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</si>
  <si>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</si>
  <si>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</si>
  <si>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</si>
  <si>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</si>
  <si>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</si>
  <si>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</si>
  <si>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</si>
  <si>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</si>
  <si>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</si>
  <si>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</si>
  <si>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</si>
  <si>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</si>
  <si>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</si>
  <si>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</si>
  <si>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</si>
  <si>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</si>
  <si>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</si>
  <si>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</si>
  <si>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</si>
  <si>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</si>
  <si>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</si>
  <si>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</si>
  <si>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</si>
  <si>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</si>
  <si>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</si>
  <si>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</si>
  <si>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</si>
  <si>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</si>
  <si>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</si>
  <si>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</si>
  <si>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</si>
  <si>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</si>
  <si>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</si>
  <si>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</si>
  <si>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</si>
  <si>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</si>
  <si>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</si>
  <si>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</si>
  <si>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</si>
  <si>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</si>
  <si>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</si>
  <si>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</si>
  <si>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</si>
  <si>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</si>
  <si>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</si>
  <si>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</si>
  <si>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</si>
  <si>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</si>
  <si>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</si>
  <si>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</si>
  <si>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</si>
  <si>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</si>
  <si>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</si>
  <si>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</si>
  <si>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</si>
  <si>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</si>
  <si>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</si>
  <si>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</si>
  <si>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</si>
  <si>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</si>
  <si>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</si>
  <si>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</si>
  <si>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</si>
  <si>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</si>
  <si>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</si>
  <si>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</si>
  <si>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</si>
  <si>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</si>
  <si>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</si>
  <si>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</si>
  <si>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</si>
  <si>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</si>
  <si>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</si>
  <si>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</si>
  <si>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</si>
  <si>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</si>
  <si>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</si>
  <si>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</si>
  <si>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</si>
  <si>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</si>
  <si>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</si>
  <si>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</si>
  <si>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</si>
  <si>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</si>
  <si>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</si>
  <si>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</si>
  <si>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</si>
  <si>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</si>
  <si>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</si>
  <si>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</si>
  <si>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</si>
  <si>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</si>
  <si>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</si>
  <si>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</si>
  <si>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</si>
  <si>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</si>
  <si>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</si>
  <si>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</si>
  <si>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</si>
  <si>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</si>
  <si>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</si>
  <si>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</si>
  <si>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</si>
  <si>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</si>
  <si>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</si>
  <si>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</si>
  <si>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</si>
  <si>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</si>
  <si>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</si>
  <si>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</si>
  <si>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</si>
  <si>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</si>
  <si>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</si>
  <si>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</si>
  <si>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</si>
  <si>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</si>
  <si>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</si>
  <si>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</si>
  <si>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</si>
  <si>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</si>
  <si>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</si>
  <si>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</si>
  <si>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</si>
  <si>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</si>
  <si>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</si>
  <si>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</si>
  <si>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</si>
  <si>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</si>
  <si>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</si>
  <si>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</si>
  <si>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</si>
  <si>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</si>
  <si>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</si>
  <si>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</si>
  <si>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</si>
  <si>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</si>
  <si>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</si>
  <si>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</si>
  <si>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</si>
  <si>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</si>
  <si>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</si>
  <si>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</si>
  <si>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</si>
  <si>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</si>
  <si>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</si>
  <si>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</si>
  <si>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</si>
  <si>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</si>
  <si>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</si>
  <si>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</si>
  <si>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</si>
  <si>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</si>
  <si>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</si>
  <si>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</si>
  <si>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</si>
  <si>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</si>
  <si>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</si>
  <si>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</si>
  <si>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</si>
  <si>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</si>
  <si>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</si>
  <si>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</si>
  <si>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</si>
  <si>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</si>
  <si>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</si>
  <si>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</si>
  <si>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</si>
  <si>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</si>
  <si>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</si>
  <si>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</si>
  <si>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</si>
  <si>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</si>
  <si>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</si>
  <si>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</si>
  <si>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</si>
  <si>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</si>
  <si>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</si>
  <si>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</si>
  <si>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</si>
  <si>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</si>
  <si>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</si>
  <si>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</si>
  <si>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</si>
  <si>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</si>
  <si>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</si>
  <si>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</si>
  <si>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</si>
  <si>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</si>
  <si>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</si>
  <si>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</si>
  <si>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</si>
  <si>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</si>
  <si>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</si>
  <si>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</si>
  <si>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</si>
  <si>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</si>
  <si>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</si>
  <si>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</si>
  <si>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</si>
  <si>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</si>
  <si>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</si>
  <si>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</si>
  <si>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</si>
  <si>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</si>
  <si>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</si>
  <si>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</si>
  <si>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</si>
  <si>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</si>
  <si>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</si>
  <si>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</si>
  <si>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</si>
  <si>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</si>
  <si>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</si>
  <si>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</si>
  <si>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</si>
  <si>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</si>
  <si>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</si>
  <si>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</si>
  <si>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</si>
  <si>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</si>
  <si>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</si>
  <si>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</si>
  <si>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</si>
  <si>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</si>
  <si>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</si>
  <si>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</si>
  <si>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</si>
  <si>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</si>
  <si>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</si>
  <si>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</si>
  <si>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</si>
  <si>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</si>
  <si>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</si>
  <si>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</si>
  <si>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</si>
  <si>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</si>
  <si>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</si>
  <si>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</si>
  <si>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</si>
  <si>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</si>
  <si>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</si>
  <si>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</si>
  <si>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</si>
  <si>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</si>
  <si>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</si>
  <si>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</si>
  <si>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</si>
  <si>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</si>
  <si>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</si>
  <si>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</si>
  <si>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</si>
  <si>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</si>
  <si>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</si>
  <si>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</si>
  <si>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</si>
  <si>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</si>
  <si>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</si>
  <si>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</si>
  <si>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</si>
  <si>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</si>
  <si>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</si>
  <si>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</si>
  <si>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</si>
  <si>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</si>
  <si>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</si>
  <si>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</si>
  <si>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</si>
  <si>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</si>
  <si>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</si>
  <si>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</si>
  <si>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</si>
  <si>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</si>
  <si>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</si>
  <si>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</si>
  <si>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</si>
  <si>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</si>
  <si>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</si>
  <si>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</si>
  <si>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</si>
  <si>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</si>
  <si>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</si>
  <si>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</si>
  <si>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</si>
  <si>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</si>
  <si>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</si>
  <si>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</si>
  <si>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</si>
  <si>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</si>
  <si>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</si>
  <si>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</si>
  <si>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</si>
  <si>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</si>
  <si>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</si>
  <si>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</si>
  <si>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</si>
  <si>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</si>
  <si>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</si>
  <si>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</si>
  <si>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</si>
  <si>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</si>
  <si>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</si>
  <si>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</si>
  <si>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</si>
  <si>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</si>
  <si>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</si>
  <si>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</si>
  <si>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</si>
  <si>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</si>
  <si>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</si>
  <si>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</si>
  <si>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</si>
  <si>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</si>
  <si>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</si>
  <si>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</si>
  <si>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</si>
  <si>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</si>
  <si>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</si>
  <si>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</si>
  <si>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</si>
  <si>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</si>
  <si>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</si>
  <si>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</si>
  <si>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</si>
  <si>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</si>
  <si>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</si>
  <si>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</si>
  <si>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</si>
  <si>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</si>
  <si>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</si>
  <si>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</si>
  <si>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</si>
  <si>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</si>
  <si>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</si>
  <si>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</si>
  <si>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</si>
  <si>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</si>
  <si>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</si>
  <si>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</si>
  <si>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</si>
  <si>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</si>
  <si>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</si>
  <si>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</si>
  <si>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</si>
  <si>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</si>
  <si>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</si>
  <si>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</si>
  <si>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</si>
  <si>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</si>
  <si>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</si>
  <si>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</si>
  <si>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</si>
  <si>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</si>
  <si>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</si>
  <si>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</si>
  <si>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</si>
  <si>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</si>
  <si>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</si>
  <si>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</si>
  <si>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</si>
  <si>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</si>
  <si>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</si>
  <si>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</si>
  <si>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</si>
  <si>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</si>
  <si>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</si>
  <si>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</si>
  <si>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</si>
  <si>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</si>
  <si>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</si>
  <si>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</si>
  <si>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</si>
  <si>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</si>
  <si>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</si>
  <si>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</si>
  <si>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</si>
  <si>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</si>
  <si>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</si>
  <si>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</si>
  <si>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</si>
  <si>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</si>
  <si>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</si>
  <si>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</si>
  <si>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</si>
  <si>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</si>
  <si>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</si>
  <si>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</si>
  <si>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</si>
  <si>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</si>
  <si>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</si>
  <si>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</si>
  <si>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</si>
  <si>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</si>
  <si>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</si>
  <si>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</si>
  <si>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</si>
  <si>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</si>
  <si>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</si>
  <si>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</si>
  <si>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</si>
  <si>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</si>
  <si>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</si>
  <si>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</si>
  <si>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</si>
  <si>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</si>
  <si>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</si>
  <si>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</si>
  <si>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</si>
  <si>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</si>
  <si>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</si>
  <si>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</si>
  <si>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</si>
  <si>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</si>
  <si>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</si>
  <si>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</si>
  <si>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</si>
  <si>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</si>
  <si>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</si>
  <si>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</si>
  <si>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</si>
  <si>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</si>
  <si>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</si>
  <si>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</si>
  <si>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</si>
  <si>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</si>
  <si>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</si>
  <si>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</si>
  <si>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</si>
  <si>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</si>
  <si>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</si>
  <si>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</si>
  <si>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</si>
  <si>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</si>
  <si>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</si>
  <si>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</si>
  <si>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</si>
  <si>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</si>
  <si>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</si>
  <si>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</si>
  <si>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</si>
  <si>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</si>
  <si>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</si>
  <si>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</si>
  <si>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</si>
  <si>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</si>
  <si>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</si>
  <si>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</si>
  <si>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</si>
  <si>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</si>
  <si>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</si>
  <si>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</si>
  <si>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</si>
  <si>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</si>
  <si>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</si>
  <si>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</si>
  <si>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</si>
  <si>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</si>
  <si>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</si>
  <si>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</si>
  <si>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</si>
  <si>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</si>
  <si>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</si>
  <si>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</si>
  <si>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</si>
  <si>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</si>
  <si>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</si>
  <si>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</si>
  <si>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</si>
  <si>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</si>
  <si>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</si>
  <si>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</si>
  <si>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</si>
  <si>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</si>
  <si>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</si>
  <si>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</si>
  <si>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</si>
  <si>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</si>
  <si>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</si>
  <si>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</si>
  <si>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</si>
  <si>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</si>
  <si>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</si>
  <si>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</si>
  <si>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</si>
  <si>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</si>
  <si>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</si>
  <si>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</si>
  <si>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</si>
  <si>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</si>
  <si>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</si>
  <si>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</si>
  <si>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</si>
  <si>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</si>
  <si>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</si>
  <si>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</si>
  <si>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</si>
  <si>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</si>
  <si>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</si>
  <si>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</si>
  <si>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</si>
  <si>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</si>
  <si>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</si>
  <si>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</si>
  <si>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</si>
  <si>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</si>
  <si>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</si>
  <si>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</si>
  <si>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</si>
  <si>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</si>
  <si>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</si>
  <si>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</si>
  <si>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</si>
  <si>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</si>
  <si>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</si>
  <si>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</si>
  <si>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</si>
  <si>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</si>
  <si>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</si>
  <si>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</si>
  <si>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</si>
  <si>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</si>
  <si>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</si>
  <si>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</si>
  <si>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</si>
  <si>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</si>
  <si>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</si>
  <si>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</si>
  <si>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</si>
  <si>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</si>
  <si>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</si>
  <si>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</si>
  <si>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</si>
  <si>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</si>
  <si>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</si>
  <si>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</si>
  <si>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</si>
  <si>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</si>
  <si>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</si>
  <si>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</si>
  <si>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</si>
  <si>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</si>
  <si>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</si>
  <si>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</si>
  <si>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</si>
  <si>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</si>
  <si>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</si>
  <si>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</si>
  <si>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</si>
  <si>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</si>
  <si>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</si>
  <si>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</si>
  <si>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</si>
  <si>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</si>
  <si>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</si>
  <si>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</si>
  <si>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</si>
  <si>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</si>
  <si>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</si>
  <si>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</si>
  <si>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</si>
  <si>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</si>
  <si>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</si>
  <si>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</si>
  <si>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</si>
  <si>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</si>
  <si>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</si>
  <si>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</si>
  <si>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</si>
  <si>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</si>
  <si>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</si>
  <si>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</si>
  <si>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</si>
  <si>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</si>
  <si>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</si>
  <si>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</si>
  <si>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</si>
  <si>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</si>
  <si>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</si>
  <si>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</si>
  <si>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</si>
  <si>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</si>
  <si>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</si>
  <si>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</si>
  <si>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</si>
  <si>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</si>
  <si>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</si>
  <si>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</si>
  <si>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</si>
  <si>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</si>
  <si>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</si>
  <si>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</si>
  <si>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</si>
  <si>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</si>
  <si>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</si>
  <si>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</si>
  <si>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</si>
  <si>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</si>
  <si>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</si>
  <si>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</si>
  <si>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</si>
  <si>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</si>
  <si>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</si>
  <si>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</si>
  <si>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</si>
  <si>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</si>
  <si>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</si>
  <si>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</si>
  <si>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</si>
  <si>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</si>
  <si>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</si>
  <si>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</si>
  <si>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</si>
  <si>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</si>
  <si>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</si>
  <si>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</si>
  <si>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</si>
  <si>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</si>
  <si>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</si>
  <si>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</si>
  <si>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</si>
  <si>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</si>
  <si>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</si>
  <si>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</si>
  <si>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</si>
  <si>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</si>
  <si>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</si>
  <si>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</si>
  <si>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</si>
  <si>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</si>
  <si>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</si>
  <si>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</si>
  <si>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</si>
  <si>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</si>
  <si>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</si>
  <si>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</si>
  <si>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</si>
  <si>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</si>
  <si>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</si>
  <si>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</si>
  <si>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</si>
  <si>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</si>
  <si>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</si>
  <si>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</si>
  <si>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</si>
  <si>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</si>
  <si>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</si>
  <si>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</si>
  <si>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</si>
  <si>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</si>
  <si>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</si>
  <si>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</si>
  <si>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</si>
  <si>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</si>
  <si>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</si>
  <si>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</si>
  <si>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</si>
  <si>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</si>
  <si>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</si>
  <si>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</si>
  <si>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</si>
  <si>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</si>
  <si>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</si>
  <si>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</si>
  <si>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</si>
  <si>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</si>
  <si>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</si>
  <si>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</si>
  <si>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</si>
  <si>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</si>
  <si>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</si>
  <si>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</si>
  <si>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</si>
  <si>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</si>
  <si>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</si>
  <si>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</si>
  <si>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</si>
  <si>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</si>
  <si>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</si>
  <si>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</si>
  <si>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</si>
  <si>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</si>
  <si>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</si>
  <si>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</si>
  <si>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</si>
  <si>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</si>
  <si>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</si>
  <si>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</si>
  <si>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</si>
  <si>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</si>
  <si>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</si>
  <si>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</si>
  <si>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</si>
  <si>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</si>
  <si>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</si>
  <si>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</si>
  <si>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</si>
  <si>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</si>
  <si>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</si>
  <si>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</si>
  <si>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</si>
  <si>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</si>
  <si>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</si>
  <si>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</si>
  <si>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</si>
  <si>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</si>
  <si>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</si>
  <si>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</si>
  <si>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</si>
  <si>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</si>
  <si>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</si>
  <si>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</si>
  <si>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</si>
  <si>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</si>
  <si>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</si>
  <si>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</si>
  <si>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</si>
  <si>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</si>
  <si>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</si>
  <si>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</si>
  <si>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</si>
  <si>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</si>
  <si>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</si>
  <si>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</si>
  <si>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</si>
  <si>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</si>
  <si>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</si>
  <si>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</si>
  <si>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</si>
  <si>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</si>
  <si>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</si>
  <si>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</si>
  <si>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</si>
  <si>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</si>
  <si>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</si>
  <si>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</si>
  <si>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</si>
  <si>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</si>
  <si>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</si>
  <si>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</si>
  <si>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</si>
  <si>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</si>
  <si>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</si>
  <si>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</si>
  <si>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</si>
  <si>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</si>
  <si>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</si>
  <si>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</si>
  <si>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</si>
  <si>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</si>
  <si>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</si>
  <si>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</si>
  <si>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</si>
  <si>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</si>
  <si>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</si>
  <si>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</si>
  <si>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</si>
  <si>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</si>
  <si>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</si>
  <si>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</si>
  <si>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</si>
  <si>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</si>
  <si>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</si>
  <si>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</si>
  <si>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</si>
  <si>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</si>
  <si>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</si>
  <si>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</si>
  <si>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</si>
  <si>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</si>
  <si>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</si>
  <si>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</si>
  <si>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</si>
  <si>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</si>
  <si>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</si>
  <si>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</si>
  <si>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</si>
  <si>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</si>
  <si>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</si>
  <si>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</si>
  <si>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</si>
  <si>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</si>
  <si>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</si>
  <si>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</si>
  <si>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</si>
  <si>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</si>
  <si>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</si>
  <si>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</si>
  <si>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</si>
  <si>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</si>
  <si>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</si>
  <si>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</si>
  <si>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</si>
  <si>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</si>
  <si>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</si>
  <si>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</si>
  <si>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</si>
  <si>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</si>
  <si>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</si>
  <si>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</si>
  <si>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</si>
  <si>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</si>
  <si>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</si>
  <si>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</si>
  <si>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</si>
  <si>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</si>
  <si>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</si>
  <si>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</si>
  <si>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</si>
  <si>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</si>
  <si>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</si>
  <si>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</si>
  <si>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</si>
  <si>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</si>
  <si>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</si>
  <si>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</si>
  <si>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</si>
  <si>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</si>
  <si>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</si>
  <si>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</si>
  <si>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</si>
  <si>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</si>
  <si>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</si>
  <si>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</si>
  <si>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</si>
  <si>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</si>
  <si>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</si>
  <si>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</si>
  <si>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</si>
  <si>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</si>
  <si>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</si>
  <si>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</si>
  <si>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</si>
  <si>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</si>
  <si>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</si>
  <si>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</si>
  <si>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</si>
  <si>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</si>
  <si>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</si>
  <si>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</si>
  <si>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</si>
  <si>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</si>
  <si>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</si>
  <si>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</si>
  <si>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</si>
  <si>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</si>
  <si>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</si>
  <si>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</si>
  <si>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</si>
  <si>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</si>
  <si>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</si>
  <si>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</si>
  <si>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</si>
  <si>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</si>
  <si>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</si>
  <si>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</si>
  <si>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</si>
  <si>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</si>
  <si>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</si>
  <si>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</si>
  <si>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</si>
  <si>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</si>
  <si>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</si>
  <si>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</si>
  <si>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</si>
  <si>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</si>
  <si>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</si>
  <si>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</si>
  <si>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</si>
  <si>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</si>
  <si>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</si>
  <si>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</si>
  <si>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</si>
  <si>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</si>
  <si>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</si>
  <si>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</si>
  <si>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</si>
  <si>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</si>
  <si>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</si>
  <si>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</si>
  <si>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</si>
  <si>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</si>
  <si>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</si>
  <si>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</si>
  <si>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</si>
  <si>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</si>
  <si>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</si>
  <si>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</si>
  <si>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</si>
  <si>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</si>
  <si>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</si>
  <si>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</si>
  <si>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</si>
  <si>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</si>
  <si>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</si>
  <si>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</si>
  <si>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</si>
  <si>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</si>
  <si>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</si>
  <si>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</si>
  <si>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</si>
  <si>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</si>
  <si>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</si>
  <si>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</si>
  <si>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</si>
  <si>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</si>
  <si>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</si>
  <si>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</si>
  <si>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</si>
  <si>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</si>
  <si>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</si>
  <si>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</si>
  <si>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</si>
  <si>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</si>
  <si>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</si>
  <si>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</si>
  <si>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</si>
  <si>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</si>
  <si>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</si>
  <si>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</si>
  <si>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</si>
  <si>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</si>
  <si>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</si>
  <si>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</si>
  <si>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</si>
  <si>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</si>
  <si>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</si>
  <si>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</si>
  <si>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</si>
  <si>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</si>
  <si>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</si>
  <si>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</si>
  <si>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</si>
  <si>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</si>
  <si>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</si>
  <si>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</si>
  <si>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</si>
  <si>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</si>
  <si>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</si>
  <si>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</si>
  <si>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</si>
  <si>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</si>
  <si>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</si>
  <si>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</si>
  <si>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</si>
  <si>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</si>
  <si>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</si>
  <si>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</si>
  <si>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</si>
  <si>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</si>
  <si>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</si>
  <si>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</si>
  <si>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</si>
  <si>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</si>
  <si>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</si>
  <si>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</si>
  <si>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</si>
  <si>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</si>
  <si>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</si>
  <si>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</si>
  <si>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</si>
  <si>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</si>
  <si>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</si>
  <si>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</si>
  <si>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</si>
  <si>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</si>
  <si>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</si>
  <si>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</si>
  <si>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</si>
  <si>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</si>
  <si>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</si>
  <si>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</si>
  <si>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</si>
  <si>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</si>
  <si>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</si>
  <si>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</si>
  <si>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</si>
  <si>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</si>
  <si>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</si>
  <si>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</si>
  <si>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</si>
  <si>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</si>
  <si>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</si>
  <si>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</si>
  <si>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</si>
  <si>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</si>
  <si>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</si>
  <si>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</si>
  <si>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</si>
  <si>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</si>
  <si>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</si>
  <si>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</si>
  <si>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</si>
  <si>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</si>
  <si>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</si>
  <si>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</si>
  <si>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</si>
  <si>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</si>
  <si>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</si>
  <si>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</si>
  <si>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</si>
  <si>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</si>
  <si>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</si>
  <si>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</si>
  <si>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</si>
  <si>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</si>
  <si>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</si>
  <si>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</si>
  <si>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</si>
  <si>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</si>
  <si>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</si>
  <si>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</si>
  <si>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</si>
  <si>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</si>
  <si>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</si>
  <si>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</si>
  <si>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</si>
  <si>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</si>
  <si>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</si>
  <si>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</si>
  <si>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</si>
  <si>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</si>
  <si>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</si>
  <si>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</si>
  <si>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</si>
  <si>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</si>
  <si>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</si>
  <si>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</si>
  <si>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</si>
  <si>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</si>
  <si>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</si>
  <si>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</si>
  <si>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</si>
  <si>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</si>
  <si>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</si>
  <si>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</si>
  <si>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</si>
  <si>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</si>
  <si>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</si>
  <si>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</si>
  <si>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</si>
  <si>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</si>
  <si>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</si>
  <si>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</si>
  <si>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</si>
  <si>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</si>
  <si>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</si>
  <si>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</si>
  <si>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</si>
  <si>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</si>
  <si>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</si>
  <si>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</si>
  <si>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</si>
  <si>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</si>
  <si>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</si>
  <si>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</si>
  <si>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</si>
  <si>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</si>
  <si>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</si>
  <si>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</si>
  <si>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</si>
  <si>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</si>
  <si>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</si>
  <si>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</si>
  <si>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</si>
  <si>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</si>
  <si>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</si>
  <si>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</si>
  <si>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</si>
  <si>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</si>
  <si>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</si>
  <si>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</si>
  <si>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</si>
  <si>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</si>
  <si>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</si>
  <si>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</si>
  <si>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</si>
  <si>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</si>
  <si>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</si>
  <si>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</si>
  <si>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</si>
  <si>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</si>
  <si>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</si>
  <si>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</si>
  <si>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</si>
  <si>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</si>
  <si>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</si>
  <si>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</si>
  <si>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</si>
  <si>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</si>
  <si>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</si>
  <si>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</si>
  <si>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</si>
  <si>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</si>
  <si>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</si>
  <si>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</si>
  <si>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</si>
  <si>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</si>
  <si>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</si>
  <si>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</si>
  <si>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</si>
  <si>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</si>
  <si>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</si>
  <si>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</si>
  <si>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</si>
  <si>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</si>
  <si>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</si>
  <si>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</si>
  <si>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</si>
  <si>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</si>
  <si>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</si>
  <si>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</si>
  <si>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</si>
  <si>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</si>
  <si>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</si>
  <si>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</si>
  <si>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</si>
  <si>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</si>
  <si>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</si>
  <si>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</si>
  <si>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</si>
  <si>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</si>
  <si>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</si>
  <si>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</si>
  <si>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</si>
  <si>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</si>
  <si>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</si>
  <si>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</si>
  <si>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</si>
  <si>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</si>
  <si>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</si>
  <si>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</si>
  <si>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</si>
  <si>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</si>
  <si>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</si>
  <si>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</si>
  <si>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</si>
  <si>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</si>
  <si>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</si>
  <si>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</si>
  <si>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</si>
  <si>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</si>
  <si>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</si>
  <si>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</si>
  <si>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</si>
  <si>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</si>
  <si>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</si>
  <si>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</si>
  <si>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</si>
  <si>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</si>
  <si>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</si>
  <si>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</si>
  <si>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</si>
  <si>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</si>
  <si>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</si>
  <si>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</si>
  <si>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</si>
  <si>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</si>
  <si>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</si>
  <si>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</si>
  <si>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</si>
  <si>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</si>
  <si>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</si>
  <si>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</si>
  <si>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</si>
  <si>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</si>
  <si>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</si>
  <si>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</si>
  <si>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</si>
  <si>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</si>
  <si>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</si>
  <si>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</si>
  <si>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</si>
  <si>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</si>
  <si>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</si>
  <si>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</si>
  <si>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</si>
  <si>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</si>
  <si>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</si>
  <si>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</si>
  <si>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</si>
  <si>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</si>
  <si>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</si>
  <si>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</si>
  <si>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</si>
  <si>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</si>
  <si>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</si>
  <si>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</si>
  <si>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</si>
  <si>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</si>
  <si>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</si>
  <si>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</si>
  <si>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</si>
  <si>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</si>
  <si>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</si>
  <si>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</si>
  <si>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</si>
  <si>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</si>
  <si>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</si>
  <si>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</si>
  <si>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</si>
  <si>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</si>
  <si>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</si>
  <si>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</si>
  <si>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</si>
  <si>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</si>
  <si>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</si>
  <si>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</si>
  <si>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</si>
  <si>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</si>
  <si>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</si>
  <si>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</si>
  <si>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</si>
  <si>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</si>
  <si>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</si>
  <si>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</si>
  <si>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</si>
  <si>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</si>
  <si>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</si>
  <si>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</si>
  <si>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</si>
  <si>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</si>
  <si>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</si>
  <si>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</si>
  <si>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</si>
  <si>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</si>
  <si>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</si>
  <si>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</si>
  <si>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</si>
  <si>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</si>
  <si>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</si>
  <si>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</si>
  <si>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</si>
  <si>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</si>
  <si>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</si>
  <si>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</si>
  <si>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</si>
  <si>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</si>
  <si>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</si>
  <si>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</si>
  <si>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</si>
  <si>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</si>
  <si>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</si>
  <si>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</si>
  <si>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</si>
  <si>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</si>
  <si>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</si>
  <si>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</si>
  <si>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</si>
  <si>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</si>
  <si>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</si>
  <si>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</si>
  <si>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</si>
  <si>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</si>
  <si>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</si>
  <si>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</si>
  <si>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</si>
  <si>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</si>
  <si>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</si>
  <si>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</si>
  <si>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</si>
  <si>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</si>
  <si>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</si>
  <si>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</si>
  <si>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</si>
  <si>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</si>
  <si>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</si>
  <si>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</si>
  <si>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</si>
  <si>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</si>
  <si>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</si>
  <si>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</si>
  <si>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</si>
  <si>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</si>
  <si>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</si>
  <si>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</si>
  <si>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</si>
  <si>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</si>
  <si>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</si>
  <si>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</si>
  <si>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</si>
  <si>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</si>
  <si>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</si>
  <si>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</si>
  <si>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</si>
  <si>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</si>
  <si>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</si>
  <si>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</si>
  <si>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</si>
  <si>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</si>
  <si>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</si>
  <si>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</si>
  <si>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</si>
  <si>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</si>
  <si>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</si>
  <si>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</si>
  <si>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</si>
  <si>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</si>
  <si>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</si>
  <si>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</si>
  <si>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</si>
  <si>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</si>
  <si>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</si>
  <si>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</si>
  <si>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</si>
  <si>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</si>
  <si>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</si>
  <si>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</si>
  <si>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</si>
  <si>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</si>
  <si>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</si>
  <si>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</si>
  <si>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</si>
  <si>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</si>
  <si>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</si>
  <si>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</si>
  <si>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</si>
  <si>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</si>
  <si>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</si>
  <si>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</si>
  <si>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</si>
  <si>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</si>
  <si>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</si>
  <si>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</si>
  <si>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</si>
  <si>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</si>
  <si>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</si>
  <si>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</si>
  <si>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</si>
  <si>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</si>
  <si>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</si>
  <si>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</si>
  <si>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</si>
  <si>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</si>
  <si>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</si>
  <si>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</si>
  <si>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</si>
  <si>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</si>
  <si>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</si>
  <si>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</si>
  <si>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</si>
  <si>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</si>
  <si>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</si>
  <si>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</si>
  <si>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</si>
  <si>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</si>
  <si>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</si>
  <si>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</si>
  <si>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</si>
  <si>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</si>
  <si>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</si>
  <si>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</si>
  <si>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</si>
  <si>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</si>
  <si>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</si>
  <si>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</si>
  <si>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</si>
  <si>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</si>
  <si>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</si>
  <si>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</si>
  <si>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</si>
  <si>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</si>
  <si>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</si>
  <si>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</si>
  <si>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</si>
  <si>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</si>
  <si>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</si>
  <si>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</si>
  <si>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</si>
  <si>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</si>
  <si>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</si>
  <si>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</si>
  <si>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</si>
  <si>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</si>
  <si>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</si>
  <si>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</si>
  <si>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</si>
  <si>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</si>
  <si>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</si>
  <si>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</si>
  <si>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</si>
  <si>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</si>
  <si>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</si>
  <si>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</si>
  <si>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</si>
  <si>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</si>
  <si>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</si>
  <si>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</si>
  <si>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</si>
  <si>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</si>
  <si>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</si>
  <si>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</si>
  <si>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</si>
  <si>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</si>
  <si>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</si>
  <si>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</si>
  <si>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</si>
  <si>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</si>
  <si>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</si>
  <si>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</si>
  <si>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</si>
  <si>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</si>
  <si>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</si>
  <si>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</si>
  <si>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</si>
  <si>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</si>
  <si>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</si>
  <si>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</si>
  <si>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</si>
  <si>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</si>
  <si>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</si>
  <si>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</si>
  <si>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</si>
  <si>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</si>
  <si>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</si>
  <si>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</si>
  <si>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</si>
  <si>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</si>
  <si>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</si>
  <si>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</si>
  <si>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</si>
  <si>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</si>
  <si>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</si>
  <si>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</si>
  <si>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</si>
  <si>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</si>
  <si>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</si>
  <si>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</si>
  <si>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</si>
  <si>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</si>
  <si>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</si>
  <si>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</si>
  <si>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</si>
  <si>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</si>
  <si>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</si>
  <si>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</si>
  <si>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</si>
  <si>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</si>
  <si>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</si>
  <si>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</si>
  <si>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</si>
  <si>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</si>
  <si>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</si>
  <si>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</si>
  <si>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</si>
  <si>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</si>
  <si>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</si>
  <si>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</si>
  <si>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</si>
  <si>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</si>
  <si>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</si>
  <si>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</si>
  <si>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</si>
  <si>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</si>
  <si>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</si>
  <si>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</si>
  <si>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</si>
  <si>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</si>
  <si>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</si>
  <si>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</si>
  <si>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</si>
  <si>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</si>
  <si>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</si>
  <si>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</si>
  <si>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</si>
  <si>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</si>
  <si>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</si>
  <si>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</si>
  <si>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</si>
  <si>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</si>
  <si>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</si>
  <si>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</si>
  <si>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</si>
  <si>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</si>
  <si>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</si>
  <si>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</si>
  <si>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</si>
  <si>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</si>
  <si>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</si>
  <si>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</si>
  <si>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</si>
  <si>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</si>
  <si>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</si>
  <si>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</si>
  <si>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</si>
  <si>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</si>
  <si>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</si>
  <si>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</si>
  <si>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</si>
  <si>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</si>
  <si>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</si>
  <si>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</si>
  <si>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</si>
  <si>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</si>
  <si>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</si>
  <si>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</si>
  <si>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</si>
  <si>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</si>
  <si>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</si>
  <si>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</si>
  <si>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</si>
  <si>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</si>
  <si>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</si>
  <si>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</si>
  <si>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</si>
  <si>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</si>
  <si>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</si>
  <si>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</si>
  <si>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</si>
  <si>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</si>
  <si>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</si>
  <si>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</si>
  <si>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</si>
  <si>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</si>
  <si>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</si>
  <si>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</si>
  <si>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</si>
  <si>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</si>
  <si>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</si>
  <si>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</si>
  <si>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</si>
  <si>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</si>
  <si>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</si>
  <si>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</si>
  <si>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</si>
  <si>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</si>
  <si>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</si>
  <si>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</si>
  <si>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</si>
  <si>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</si>
  <si>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</si>
  <si>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</si>
  <si>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</si>
  <si>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</si>
  <si>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</si>
  <si>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</si>
  <si>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</si>
  <si>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</si>
  <si>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</si>
  <si>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</si>
  <si>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</si>
  <si>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</si>
  <si>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</si>
  <si>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</si>
  <si>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</si>
  <si>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</si>
  <si>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</si>
  <si>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</si>
  <si>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</si>
  <si>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</si>
  <si>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</si>
  <si>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</si>
  <si>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</si>
  <si>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</si>
  <si>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</si>
  <si>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</si>
  <si>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</si>
  <si>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</si>
  <si>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</si>
  <si>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</si>
  <si>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</si>
  <si>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</si>
  <si>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</si>
  <si>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</si>
  <si>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</si>
  <si>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</si>
  <si>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</si>
  <si>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</si>
  <si>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</si>
  <si>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</si>
  <si>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</si>
  <si>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</si>
  <si>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</si>
  <si>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</si>
  <si>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</si>
  <si>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</si>
  <si>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</si>
  <si>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</si>
  <si>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</si>
  <si>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</si>
  <si>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</si>
  <si>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</si>
  <si>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</si>
  <si>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</si>
  <si>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</si>
  <si>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</si>
  <si>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</si>
  <si>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</si>
  <si>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</si>
  <si>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</si>
  <si>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</si>
  <si>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</si>
  <si>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</si>
  <si>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</si>
  <si>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</si>
  <si>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</si>
  <si>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</si>
  <si>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</si>
  <si>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</si>
  <si>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</si>
  <si>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</si>
  <si>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</si>
  <si>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</si>
  <si>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</si>
  <si>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</si>
  <si>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</si>
  <si>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</si>
  <si>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</si>
  <si>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</si>
  <si>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</si>
  <si>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</si>
  <si>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</si>
  <si>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</si>
  <si>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</si>
  <si>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</si>
  <si>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</si>
  <si>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</si>
  <si>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</si>
  <si>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</si>
  <si>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</si>
  <si>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</si>
  <si>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</si>
  <si>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</si>
  <si>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</si>
  <si>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</si>
  <si>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</si>
  <si>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</si>
  <si>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</si>
  <si>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</si>
  <si>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</si>
  <si>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</si>
  <si>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</si>
  <si>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</si>
  <si>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</si>
  <si>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</si>
  <si>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</si>
  <si>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</si>
  <si>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</si>
  <si>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</si>
  <si>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</si>
  <si>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</si>
  <si>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</si>
  <si>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</si>
  <si>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</si>
  <si>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</si>
  <si>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</si>
  <si>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</si>
  <si>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</si>
  <si>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</si>
  <si>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</si>
  <si>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</si>
  <si>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</si>
  <si>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</si>
  <si>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</si>
  <si>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</si>
  <si>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</si>
  <si>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</si>
  <si>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</si>
  <si>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</si>
  <si>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</si>
  <si>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</si>
  <si>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</si>
  <si>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</si>
  <si>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</si>
  <si>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</si>
  <si>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</si>
  <si>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</si>
  <si>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</si>
  <si>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</si>
  <si>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</si>
  <si>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</si>
  <si>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</si>
  <si>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</si>
  <si>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</si>
  <si>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</si>
  <si>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</si>
  <si>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</si>
  <si>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</si>
  <si>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</si>
  <si>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</si>
  <si>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</si>
  <si>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</si>
  <si>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</si>
  <si>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</si>
  <si>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</si>
  <si>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</si>
  <si>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</si>
  <si>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</si>
  <si>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</si>
  <si>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</si>
  <si>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</si>
  <si>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</si>
  <si>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</si>
  <si>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</si>
  <si>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</si>
  <si>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</si>
  <si>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</si>
  <si>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</si>
  <si>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</si>
  <si>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</si>
  <si>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</si>
  <si>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</si>
  <si>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</si>
  <si>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</si>
  <si>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</si>
  <si>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</si>
  <si>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</si>
  <si>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</si>
  <si>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</si>
  <si>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</si>
  <si>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</si>
  <si>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</si>
  <si>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</si>
  <si>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</si>
  <si>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</si>
  <si>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</si>
  <si>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</si>
  <si>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</si>
  <si>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</si>
  <si>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</si>
  <si>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</si>
  <si>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</si>
  <si>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</si>
  <si>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</si>
  <si>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</si>
  <si>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</si>
  <si>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</si>
  <si>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</si>
  <si>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</si>
  <si>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</si>
  <si>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</si>
  <si>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</si>
  <si>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</si>
  <si>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</si>
  <si>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</si>
  <si>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</si>
  <si>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</si>
  <si>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</si>
  <si>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</si>
  <si>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</si>
  <si>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</si>
  <si>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</si>
  <si>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</si>
  <si>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</si>
  <si>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</si>
  <si>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</si>
  <si>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</si>
  <si>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</si>
  <si>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</si>
  <si>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</si>
  <si>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</si>
  <si>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</si>
  <si>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</si>
  <si>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</si>
  <si>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</si>
  <si>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</si>
  <si>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</si>
  <si>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</si>
  <si>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</si>
  <si>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</si>
  <si>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</si>
  <si>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</si>
  <si>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</si>
  <si>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</si>
  <si>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</si>
  <si>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</si>
  <si>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</si>
  <si>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</si>
  <si>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</si>
  <si>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</si>
  <si>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</si>
  <si>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</si>
  <si>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</si>
  <si>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</si>
  <si>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</si>
  <si>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</si>
  <si>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</si>
  <si>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</si>
  <si>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</si>
  <si>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</si>
  <si>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</si>
  <si>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</si>
  <si>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</si>
  <si>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</si>
  <si>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</si>
  <si>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</si>
  <si>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</si>
  <si>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</si>
  <si>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</si>
  <si>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</si>
  <si>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</si>
  <si>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</si>
  <si>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</si>
  <si>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</si>
  <si>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</si>
  <si>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</si>
  <si>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</si>
  <si>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</si>
  <si>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</si>
  <si>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</si>
  <si>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</si>
  <si>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</si>
  <si>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</si>
  <si>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</si>
  <si>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</si>
  <si>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</si>
  <si>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</si>
  <si>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</si>
  <si>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</si>
  <si>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</si>
  <si>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</si>
  <si>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</si>
  <si>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</si>
  <si>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</si>
  <si>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</si>
  <si>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</si>
  <si>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</si>
  <si>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</si>
  <si>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</si>
  <si>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</si>
  <si>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</si>
  <si>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</si>
  <si>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</si>
  <si>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</si>
  <si>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</si>
  <si>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</si>
  <si>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</si>
  <si>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</si>
  <si>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</si>
  <si>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</si>
  <si>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</si>
  <si>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</si>
  <si>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</si>
  <si>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</si>
  <si>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</si>
  <si>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</si>
  <si>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</si>
  <si>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</si>
  <si>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</si>
  <si>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</si>
  <si>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</si>
  <si>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</si>
  <si>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</si>
  <si>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</si>
  <si>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</si>
  <si>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</si>
  <si>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</si>
  <si>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</si>
  <si>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</si>
  <si>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</si>
  <si>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</si>
  <si>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</si>
  <si>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</si>
  <si>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</si>
  <si>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</si>
  <si>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</si>
  <si>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</si>
  <si>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</si>
  <si>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</si>
  <si>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</si>
  <si>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</si>
  <si>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</si>
  <si>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</si>
  <si>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</si>
  <si>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</si>
  <si>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</si>
  <si>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</si>
  <si>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</si>
  <si>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</si>
  <si>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</si>
  <si>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</si>
  <si>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</si>
  <si>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</si>
  <si>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</si>
  <si>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</si>
  <si>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</si>
  <si>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</si>
  <si>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</si>
  <si>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</si>
  <si>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</si>
  <si>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</si>
  <si>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</si>
  <si>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</si>
  <si>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</si>
  <si>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</si>
  <si>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</si>
  <si>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</si>
  <si>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</si>
  <si>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</si>
  <si>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</si>
  <si>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</si>
  <si>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</si>
  <si>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</si>
  <si>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</si>
  <si>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</si>
  <si>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</si>
  <si>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</si>
  <si>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</si>
  <si>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</si>
  <si>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</si>
  <si>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</si>
  <si>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</si>
  <si>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</si>
  <si>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</si>
  <si>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</si>
  <si>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</si>
  <si>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</si>
  <si>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</si>
  <si>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</si>
  <si>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</si>
  <si>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</si>
  <si>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</si>
  <si>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</si>
  <si>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</si>
  <si>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</si>
  <si>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</si>
  <si>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</si>
  <si>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</si>
  <si>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</si>
  <si>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</si>
  <si>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</si>
  <si>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</si>
  <si>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</si>
  <si>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</si>
  <si>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</si>
  <si>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</si>
  <si>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</si>
  <si>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</si>
  <si>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</si>
  <si>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</si>
  <si>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</si>
  <si>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</si>
  <si>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</si>
  <si>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</si>
  <si>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</si>
  <si>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</si>
  <si>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</si>
  <si>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</si>
  <si>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</si>
  <si>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</si>
  <si>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</si>
  <si>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</si>
  <si>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</si>
  <si>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</si>
  <si>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</si>
  <si>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</si>
  <si>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</si>
  <si>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</si>
  <si>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</si>
  <si>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</si>
  <si>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</si>
  <si>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</si>
  <si>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</si>
  <si>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</si>
  <si>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</si>
  <si>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</si>
  <si>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</si>
  <si>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</si>
  <si>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</si>
  <si>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</si>
  <si>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</si>
  <si>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</si>
  <si>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</si>
  <si>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</si>
  <si>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</si>
  <si>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</si>
  <si>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</si>
  <si>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</si>
  <si>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</si>
  <si>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</si>
  <si>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</si>
  <si>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</si>
  <si>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</si>
  <si>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</si>
  <si>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</si>
  <si>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</si>
  <si>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</si>
  <si>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</si>
  <si>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</si>
  <si>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</si>
  <si>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</si>
  <si>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</si>
  <si>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</si>
  <si>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</si>
  <si>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</si>
  <si>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</si>
  <si>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</si>
  <si>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</si>
  <si>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</si>
  <si>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</si>
  <si>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</si>
  <si>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</si>
  <si>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</si>
  <si>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</si>
  <si>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</si>
  <si>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</si>
  <si>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</si>
  <si>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</si>
  <si>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</si>
  <si>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</si>
  <si>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</si>
  <si>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</si>
  <si>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</si>
  <si>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</si>
  <si>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</si>
  <si>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</si>
  <si>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</si>
  <si>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</si>
  <si>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</si>
  <si>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</si>
  <si>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</si>
  <si>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</si>
  <si>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</si>
  <si>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</si>
  <si>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</si>
  <si>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</si>
  <si>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</si>
  <si>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</si>
  <si>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</si>
  <si>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</si>
  <si>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</si>
  <si>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</si>
  <si>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</si>
  <si>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</si>
  <si>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</si>
  <si>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</si>
  <si>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</si>
  <si>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</si>
  <si>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</si>
  <si>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</si>
  <si>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</si>
  <si>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</si>
  <si>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</si>
  <si>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</si>
  <si>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</si>
  <si>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</si>
  <si>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</si>
  <si>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</si>
  <si>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</si>
  <si>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</si>
  <si>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</si>
  <si>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</si>
  <si>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</si>
  <si>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</si>
  <si>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</si>
  <si>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</si>
  <si>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</si>
  <si>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</si>
  <si>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</si>
  <si>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</si>
  <si>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</si>
  <si>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</si>
  <si>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</si>
  <si>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</si>
  <si>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</si>
  <si>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</si>
  <si>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</si>
  <si>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</si>
  <si>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</si>
  <si>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</si>
  <si>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</si>
  <si>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</si>
  <si>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</si>
  <si>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</si>
  <si>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</si>
  <si>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</si>
  <si>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</si>
  <si>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</si>
  <si>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</si>
  <si>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</si>
  <si>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</si>
  <si>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</si>
  <si>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</si>
  <si>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</si>
  <si>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</si>
  <si>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</si>
  <si>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</si>
  <si>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</si>
  <si>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</si>
  <si>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</si>
  <si>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</si>
  <si>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</si>
  <si>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</si>
  <si>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</si>
  <si>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</si>
  <si>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</si>
  <si>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</si>
  <si>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</si>
  <si>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</si>
  <si>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</si>
  <si>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</si>
  <si>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</si>
  <si>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</si>
  <si>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</si>
  <si>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</si>
  <si>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</si>
  <si>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</si>
  <si>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</si>
  <si>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</si>
  <si>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</si>
  <si>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</si>
  <si>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</si>
  <si>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</si>
  <si>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</si>
  <si>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</si>
  <si>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</si>
  <si>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</si>
  <si>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</si>
  <si>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</si>
  <si>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</si>
  <si>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</si>
  <si>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</si>
  <si>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</si>
  <si>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</si>
  <si>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</si>
  <si>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</si>
  <si>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</si>
  <si>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</si>
  <si>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</si>
  <si>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</si>
  <si>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</si>
  <si>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</si>
  <si>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</si>
  <si>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</si>
  <si>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</si>
  <si>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</si>
  <si>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</si>
  <si>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</si>
  <si>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</si>
  <si>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</si>
  <si>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</si>
  <si>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</si>
  <si>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</si>
  <si>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</si>
  <si>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</si>
  <si>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</si>
  <si>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</si>
  <si>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</si>
  <si>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</si>
  <si>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</si>
  <si>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</si>
  <si>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</si>
  <si>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</si>
  <si>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</si>
  <si>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</si>
  <si>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</si>
  <si>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</si>
  <si>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</si>
  <si>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</si>
  <si>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</si>
  <si>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</si>
  <si>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</si>
  <si>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</si>
  <si>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</si>
  <si>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</si>
  <si>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</si>
  <si>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</si>
  <si>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</si>
  <si>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</si>
  <si>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</si>
  <si>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</si>
  <si>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</si>
  <si>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</si>
  <si>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</si>
  <si>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</si>
  <si>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</si>
  <si>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</si>
  <si>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</si>
  <si>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</si>
  <si>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</si>
  <si>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</si>
  <si>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</si>
  <si>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</si>
  <si>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</si>
  <si>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</si>
  <si>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</si>
  <si>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</si>
  <si>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</si>
  <si>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</si>
  <si>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</si>
  <si>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</si>
  <si>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</si>
  <si>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</si>
  <si>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</si>
  <si>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</si>
  <si>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</si>
  <si>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</si>
  <si>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</si>
  <si>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</si>
  <si>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</si>
  <si>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</si>
  <si>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</si>
  <si>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</si>
  <si>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</si>
  <si>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</si>
  <si>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</si>
  <si>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</si>
  <si>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</si>
  <si>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</si>
  <si>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</si>
  <si>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</si>
  <si>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</si>
  <si>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</si>
  <si>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</si>
  <si>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</si>
  <si>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</si>
  <si>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</si>
  <si>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</si>
  <si>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</si>
  <si>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</si>
  <si>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</si>
  <si>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</si>
  <si>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</si>
  <si>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</si>
  <si>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</si>
  <si>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</si>
  <si>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</si>
  <si>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</si>
  <si>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</si>
  <si>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</si>
  <si>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</si>
  <si>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</si>
  <si>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</si>
  <si>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</si>
  <si>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</si>
  <si>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</si>
  <si>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</si>
  <si>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</si>
  <si>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</si>
  <si>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</si>
  <si>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</si>
  <si>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</si>
  <si>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</si>
  <si>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</si>
  <si>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</si>
  <si>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</si>
  <si>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</si>
  <si>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</si>
  <si>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</si>
  <si>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</si>
  <si>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</si>
  <si>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</si>
  <si>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</si>
  <si>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</si>
  <si>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</si>
  <si>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</si>
  <si>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</si>
  <si>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</si>
  <si>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</si>
  <si>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</si>
  <si>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</si>
  <si>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</si>
  <si>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</si>
  <si>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</si>
  <si>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</si>
  <si>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</si>
  <si>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</si>
  <si>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</si>
  <si>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</si>
  <si>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</si>
  <si>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</si>
  <si>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</si>
  <si>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</si>
  <si>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</si>
  <si>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</si>
  <si>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</si>
  <si>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</si>
  <si>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</si>
  <si>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</si>
  <si>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</si>
  <si>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</si>
  <si>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</si>
  <si>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</si>
  <si>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</si>
  <si>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</si>
  <si>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</si>
  <si>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</si>
  <si>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</si>
  <si>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</si>
  <si>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</si>
  <si>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</si>
  <si>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</si>
  <si>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</si>
  <si>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</si>
  <si>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</si>
  <si>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</si>
  <si>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</si>
  <si>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</si>
  <si>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</si>
  <si>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</si>
  <si>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</si>
  <si>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</si>
  <si>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</si>
  <si>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</si>
  <si>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</si>
  <si>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</si>
  <si>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</si>
  <si>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</si>
  <si>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</si>
  <si>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</si>
  <si>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</si>
  <si>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</si>
  <si>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</si>
  <si>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</si>
  <si>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</si>
  <si>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</si>
  <si>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</si>
  <si>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</si>
  <si>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</si>
  <si>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</si>
  <si>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</si>
  <si>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</si>
  <si>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</si>
  <si>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</si>
  <si>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</si>
  <si>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</si>
  <si>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</si>
  <si>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</si>
  <si>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</si>
  <si>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</si>
  <si>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</si>
  <si>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</si>
  <si>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</si>
  <si>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</si>
  <si>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</si>
  <si>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</si>
  <si>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</si>
  <si>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</si>
  <si>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</si>
  <si>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</si>
  <si>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</si>
  <si>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</si>
  <si>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</si>
  <si>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</si>
  <si>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</si>
  <si>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</si>
  <si>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</si>
  <si>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</si>
  <si>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</si>
  <si>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</si>
  <si>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</si>
  <si>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</si>
  <si>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</si>
  <si>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</si>
  <si>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</si>
  <si>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</si>
  <si>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</si>
  <si>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</si>
  <si>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</si>
  <si>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</si>
  <si>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</si>
  <si>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</si>
  <si>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</si>
  <si>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</si>
  <si>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</si>
  <si>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</si>
  <si>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</si>
  <si>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</si>
  <si>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</si>
  <si>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</si>
  <si>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</si>
  <si>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</si>
  <si>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</si>
  <si>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</si>
  <si>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</si>
  <si>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</si>
  <si>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</si>
  <si>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</si>
  <si>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</si>
  <si>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</si>
  <si>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</si>
  <si>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</si>
  <si>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</si>
  <si>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</si>
  <si>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</si>
  <si>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</si>
  <si>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</si>
  <si>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</si>
  <si>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</si>
  <si>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</si>
  <si>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</si>
  <si>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</si>
  <si>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</si>
  <si>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</si>
  <si>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</si>
  <si>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</si>
  <si>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</si>
  <si>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</si>
  <si>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</si>
  <si>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</si>
  <si>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</si>
  <si>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</si>
  <si>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</si>
  <si>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</si>
  <si>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</si>
  <si>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</si>
  <si>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</si>
  <si>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</si>
  <si>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</si>
  <si>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</si>
  <si>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</si>
  <si>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</si>
  <si>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</si>
  <si>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</si>
  <si>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</si>
  <si>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</si>
  <si>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</si>
  <si>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</si>
  <si>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</si>
  <si>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</si>
  <si>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</si>
  <si>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</si>
  <si>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</si>
  <si>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</si>
  <si>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</si>
  <si>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</si>
  <si>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</si>
  <si>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</si>
  <si>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</si>
  <si>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</si>
  <si>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</si>
  <si>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</si>
  <si>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</si>
  <si>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</si>
  <si>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</si>
  <si>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</si>
  <si>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</si>
  <si>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</si>
  <si>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</si>
  <si>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</si>
  <si>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</si>
  <si>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</si>
  <si>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</si>
  <si>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</si>
  <si>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</si>
  <si>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</si>
  <si>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</si>
  <si>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</si>
  <si>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</si>
  <si>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</si>
  <si>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</si>
  <si>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</si>
  <si>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</si>
  <si>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</si>
  <si>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</si>
  <si>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</si>
  <si>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</si>
  <si>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</si>
  <si>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</si>
  <si>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</si>
  <si>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</si>
  <si>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</si>
  <si>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</si>
  <si>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</si>
  <si>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</si>
  <si>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</si>
  <si>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</si>
  <si>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</si>
  <si>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</si>
  <si>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</si>
  <si>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</si>
  <si>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</si>
  <si>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</si>
  <si>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</si>
  <si>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</si>
  <si>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</si>
  <si>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</si>
  <si>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</si>
  <si>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</si>
  <si>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</si>
  <si>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</si>
  <si>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</si>
  <si>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</si>
  <si>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</si>
  <si>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</si>
  <si>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</si>
  <si>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</si>
  <si>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</si>
  <si>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</si>
  <si>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</si>
  <si>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</si>
  <si>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</si>
  <si>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</si>
  <si>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</si>
  <si>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</si>
  <si>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</si>
  <si>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</si>
  <si>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</si>
  <si>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</si>
  <si>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</si>
  <si>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</si>
  <si>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</si>
  <si>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</si>
  <si>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</si>
  <si>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</si>
  <si>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</si>
  <si>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</si>
  <si>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</si>
  <si>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</si>
  <si>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</si>
  <si>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</si>
  <si>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</si>
  <si>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</si>
  <si>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</si>
  <si>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</si>
  <si>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</si>
  <si>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</si>
  <si>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</si>
  <si>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</si>
  <si>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</si>
  <si>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</si>
  <si>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</si>
  <si>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</si>
  <si>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</si>
  <si>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</si>
  <si>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</si>
  <si>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</si>
  <si>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</si>
  <si>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</si>
  <si>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</si>
  <si>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</si>
  <si>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</si>
  <si>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</si>
  <si>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</si>
  <si>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</si>
  <si>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</si>
  <si>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</si>
  <si>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</si>
  <si>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</si>
  <si>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</si>
  <si>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</si>
  <si>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</si>
  <si>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</si>
  <si>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</si>
  <si>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</si>
  <si>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</si>
  <si>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</si>
  <si>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</si>
  <si>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</si>
  <si>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</si>
  <si>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</si>
  <si>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</si>
  <si>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</si>
  <si>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</si>
  <si>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</si>
  <si>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</si>
  <si>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</si>
  <si>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</si>
  <si>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</si>
  <si>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</si>
  <si>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</si>
  <si>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</si>
  <si>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</si>
  <si>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</si>
  <si>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</si>
  <si>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</si>
  <si>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</si>
  <si>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</si>
  <si>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</si>
  <si>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</si>
  <si>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</si>
  <si>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</si>
  <si>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</si>
  <si>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</si>
  <si>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</si>
  <si>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</si>
  <si>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</si>
  <si>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</si>
  <si>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</si>
  <si>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</si>
  <si>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</si>
  <si>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</si>
  <si>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</si>
  <si>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</si>
  <si>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</si>
  <si>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</si>
  <si>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</si>
  <si>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</si>
  <si>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</si>
  <si>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</si>
  <si>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</si>
  <si>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</si>
  <si>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</si>
  <si>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</si>
  <si>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</si>
  <si>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</si>
  <si>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</si>
  <si>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</si>
  <si>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</si>
  <si>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</si>
  <si>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</si>
  <si>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</si>
  <si>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</si>
  <si>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</si>
  <si>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</si>
  <si>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</si>
  <si>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</si>
  <si>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</si>
  <si>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</si>
  <si>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</si>
  <si>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</si>
  <si>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</si>
  <si>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</si>
  <si>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</si>
  <si>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</si>
  <si>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</si>
  <si>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</si>
  <si>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</si>
  <si>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</si>
  <si>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</si>
  <si>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</si>
  <si>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</si>
  <si>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</si>
  <si>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</si>
  <si>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</si>
  <si>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</si>
  <si>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</si>
  <si>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</si>
  <si>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</si>
  <si>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</si>
  <si>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</si>
  <si>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</si>
  <si>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</si>
  <si>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</si>
  <si>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</si>
  <si>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</si>
  <si>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</si>
  <si>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</si>
  <si>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</si>
  <si>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</si>
  <si>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</si>
  <si>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</si>
  <si>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</si>
  <si>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</si>
  <si>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</si>
  <si>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</si>
  <si>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</si>
  <si>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</si>
  <si>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</si>
  <si>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</si>
  <si>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</si>
  <si>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</si>
  <si>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</si>
  <si>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</si>
  <si>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</si>
  <si>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</si>
  <si>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</si>
  <si>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</si>
  <si>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</si>
  <si>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</si>
  <si>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</si>
  <si>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</si>
  <si>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</si>
  <si>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</si>
  <si>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</si>
  <si>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</si>
  <si>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</si>
  <si>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</si>
  <si>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</si>
  <si>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</si>
  <si>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</si>
  <si>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</si>
  <si>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</si>
  <si>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</si>
  <si>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</si>
  <si>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</si>
  <si>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</si>
  <si>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</si>
  <si>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</si>
  <si>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</si>
  <si>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</si>
  <si>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</si>
  <si>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</si>
  <si>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</si>
  <si>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</si>
  <si>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</si>
  <si>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</si>
  <si>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</si>
  <si>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</si>
  <si>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</si>
  <si>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</si>
  <si>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</si>
  <si>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</si>
  <si>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</si>
  <si>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</si>
  <si>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</si>
  <si>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</si>
  <si>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</si>
  <si>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</si>
  <si>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</si>
  <si>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</si>
  <si>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</si>
  <si>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</si>
  <si>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</si>
  <si>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</si>
  <si>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</si>
  <si>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</si>
  <si>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</si>
  <si>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</si>
  <si>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</si>
  <si>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</si>
  <si>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</si>
  <si>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</si>
  <si>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</si>
  <si>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</si>
  <si>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</si>
  <si>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</si>
  <si>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</si>
  <si>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</si>
  <si>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</si>
  <si>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</si>
  <si>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</si>
  <si>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</si>
  <si>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</si>
  <si>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</si>
  <si>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</si>
  <si>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</si>
  <si>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</si>
  <si>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</si>
  <si>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</si>
  <si>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</si>
  <si>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</si>
  <si>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</si>
  <si>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</si>
  <si>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</si>
  <si>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</si>
  <si>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</si>
  <si>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</si>
  <si>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</si>
  <si>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</si>
  <si>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</si>
  <si>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</si>
  <si>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</si>
  <si>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</si>
  <si>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</si>
  <si>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</si>
  <si>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</si>
  <si>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</si>
  <si>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</si>
  <si>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</si>
  <si>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</si>
  <si>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</si>
  <si>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</si>
  <si>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</si>
  <si>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</si>
  <si>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</si>
  <si>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</si>
  <si>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</si>
  <si>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</si>
  <si>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</si>
  <si>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</si>
  <si>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</si>
  <si>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</si>
  <si>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</si>
  <si>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</si>
  <si>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</si>
  <si>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</si>
  <si>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</si>
  <si>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</si>
  <si>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</si>
  <si>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</si>
  <si>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</si>
  <si>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</si>
  <si>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</si>
  <si>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</si>
  <si>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</si>
  <si>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</si>
  <si>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</si>
  <si>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</si>
  <si>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</si>
  <si>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</si>
  <si>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</si>
  <si>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</si>
  <si>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</si>
  <si>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</si>
  <si>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</si>
  <si>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</si>
  <si>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</si>
  <si>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</si>
  <si>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</si>
  <si>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</si>
  <si>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</si>
  <si>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</si>
  <si>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</si>
  <si>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</si>
  <si>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</si>
  <si>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</si>
  <si>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</si>
  <si>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</si>
  <si>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</si>
  <si>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</si>
  <si>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</si>
  <si>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</si>
  <si>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</si>
  <si>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</si>
  <si>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</si>
  <si>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</si>
  <si>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</si>
  <si>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</si>
  <si>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</si>
  <si>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</si>
  <si>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</si>
  <si>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</si>
  <si>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</si>
  <si>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</si>
  <si>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</si>
  <si>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</si>
  <si>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</si>
  <si>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</si>
  <si>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</si>
  <si>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</si>
  <si>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</si>
  <si>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</si>
  <si>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</si>
  <si>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</si>
  <si>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</si>
  <si>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</si>
  <si>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</si>
  <si>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</si>
  <si>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</si>
  <si>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</si>
  <si>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</si>
  <si>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</si>
  <si>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</si>
  <si>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</si>
  <si>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</si>
  <si>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</si>
  <si>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</si>
  <si>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</si>
  <si>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</si>
  <si>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</si>
  <si>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</si>
  <si>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</si>
  <si>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</si>
  <si>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</si>
  <si>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</si>
  <si>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</si>
  <si>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</si>
  <si>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</si>
  <si>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</si>
  <si>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</si>
  <si>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</si>
  <si>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</si>
  <si>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</si>
  <si>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</si>
  <si>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</si>
  <si>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</si>
  <si>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</si>
  <si>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</si>
  <si>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</si>
  <si>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</si>
  <si>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</si>
  <si>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</si>
  <si>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</si>
  <si>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</si>
  <si>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</si>
  <si>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</si>
  <si>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</si>
  <si>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</si>
  <si>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</si>
  <si>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</si>
  <si>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</si>
  <si>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</si>
  <si>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</si>
  <si>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</si>
  <si>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</si>
  <si>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</si>
  <si>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</si>
  <si>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</si>
  <si>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</si>
  <si>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</si>
  <si>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</si>
  <si>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</si>
  <si>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</si>
  <si>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</si>
  <si>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</si>
  <si>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</si>
  <si>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</si>
  <si>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</si>
  <si>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</si>
  <si>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</si>
  <si>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</si>
  <si>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</si>
  <si>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</si>
  <si>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</si>
  <si>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</si>
  <si>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</si>
  <si>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</si>
  <si>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</si>
  <si>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</si>
  <si>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</si>
  <si>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</si>
  <si>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</si>
  <si>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</si>
  <si>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</si>
  <si>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</si>
  <si>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</si>
  <si>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</si>
  <si>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</si>
  <si>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</si>
  <si>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</si>
  <si>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</si>
  <si>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</si>
  <si>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</si>
  <si>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</si>
  <si>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</si>
  <si>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</si>
  <si>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</si>
  <si>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</si>
  <si>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</si>
  <si>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</si>
  <si>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</si>
  <si>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</si>
  <si>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</si>
  <si>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</si>
  <si>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</si>
  <si>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</si>
  <si>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</si>
  <si>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</si>
  <si>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</si>
  <si>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</si>
  <si>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</si>
  <si>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</si>
  <si>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</si>
  <si>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</si>
  <si>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</si>
  <si>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</si>
  <si>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</si>
  <si>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</si>
  <si>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</si>
  <si>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</si>
  <si>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</si>
  <si>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</si>
  <si>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</si>
  <si>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</si>
  <si>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</si>
  <si>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</si>
  <si>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</si>
  <si>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</si>
  <si>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</si>
  <si>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</si>
  <si>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</si>
  <si>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</si>
  <si>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</si>
  <si>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</si>
  <si>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</si>
  <si>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</si>
  <si>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</si>
  <si>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</si>
  <si>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</si>
  <si>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</si>
  <si>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</si>
  <si>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</si>
  <si>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</si>
  <si>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</si>
  <si>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</si>
  <si>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</si>
  <si>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</si>
  <si>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</si>
  <si>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</si>
  <si>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</si>
  <si>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</si>
  <si>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</si>
  <si>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</si>
  <si>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</si>
  <si>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</si>
  <si>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</si>
  <si>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</si>
  <si>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</si>
  <si>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</si>
  <si>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</si>
  <si>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</si>
  <si>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</si>
  <si>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</si>
  <si>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</si>
  <si>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</si>
  <si>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</si>
  <si>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</si>
  <si>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</si>
  <si>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</si>
  <si>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</si>
  <si>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</si>
  <si>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</si>
  <si>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</si>
  <si>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</si>
  <si>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</si>
  <si>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</si>
  <si>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</si>
  <si>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</si>
  <si>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</si>
  <si>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</si>
  <si>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</si>
  <si>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</si>
  <si>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</si>
  <si>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</si>
  <si>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</si>
  <si>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</si>
  <si>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</si>
  <si>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</si>
  <si>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</si>
  <si>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</si>
  <si>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</si>
  <si>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</si>
  <si>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</si>
  <si>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</si>
  <si>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</si>
  <si>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</si>
  <si>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</si>
  <si>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</si>
  <si>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</si>
  <si>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</si>
  <si>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</si>
  <si>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</si>
  <si>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</si>
  <si>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</si>
  <si>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</si>
  <si>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</si>
  <si>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</si>
  <si>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</si>
  <si>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</si>
  <si>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</si>
  <si>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</si>
  <si>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</si>
  <si>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</si>
  <si>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</si>
  <si>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</si>
  <si>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</si>
  <si>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</si>
  <si>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</si>
  <si>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</si>
  <si>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</si>
  <si>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</si>
  <si>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</si>
  <si>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</si>
  <si>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</si>
  <si>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</si>
  <si>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</si>
  <si>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</si>
  <si>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</si>
  <si>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</si>
  <si>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</si>
  <si>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</si>
  <si>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</si>
  <si>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</si>
  <si>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</si>
  <si>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</si>
  <si>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</si>
  <si>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</si>
  <si>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</si>
  <si>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</si>
  <si>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</si>
  <si>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</si>
  <si>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</si>
  <si>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</si>
  <si>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</si>
  <si>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</si>
  <si>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</si>
  <si>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</si>
  <si>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</si>
  <si>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</si>
  <si>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</si>
  <si>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</si>
  <si>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</si>
  <si>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</si>
  <si>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</si>
  <si>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</si>
  <si>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</si>
  <si>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</si>
  <si>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</si>
  <si>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</si>
  <si>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</si>
  <si>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</si>
  <si>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</si>
  <si>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</si>
  <si>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</si>
  <si>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</si>
  <si>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</si>
  <si>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</si>
  <si>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</si>
  <si>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</si>
  <si>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</si>
  <si>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</si>
  <si>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</si>
  <si>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</si>
  <si>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</si>
  <si>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</si>
  <si>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</si>
  <si>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</si>
  <si>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</si>
  <si>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</si>
  <si>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</si>
  <si>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</si>
  <si>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</si>
  <si>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</si>
  <si>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</si>
  <si>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</si>
  <si>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</si>
  <si>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</si>
  <si>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</si>
  <si>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</si>
  <si>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</si>
  <si>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</si>
  <si>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</si>
  <si>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</si>
  <si>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</si>
  <si>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</si>
  <si>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</si>
  <si>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</si>
  <si>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</si>
  <si>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</si>
  <si>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</si>
  <si>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</si>
  <si>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</si>
  <si>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</si>
  <si>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</si>
  <si>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</si>
  <si>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</si>
  <si>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</si>
  <si>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</si>
  <si>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</si>
  <si>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</si>
  <si>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</si>
  <si>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</si>
  <si>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</si>
  <si>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</si>
  <si>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</si>
  <si>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</si>
  <si>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</si>
  <si>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</si>
  <si>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</si>
  <si>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</si>
  <si>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</si>
  <si>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</si>
  <si>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</si>
  <si>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</si>
  <si>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</si>
  <si>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</si>
  <si>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</si>
  <si>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</si>
  <si>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</si>
  <si>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</si>
  <si>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</si>
  <si>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</si>
  <si>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</si>
  <si>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</si>
  <si>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</si>
  <si>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</si>
  <si>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</si>
  <si>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</si>
  <si>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</si>
  <si>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</si>
  <si>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</si>
  <si>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</si>
  <si>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</si>
  <si>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</si>
  <si>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</si>
  <si>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</si>
  <si>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</si>
  <si>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</si>
  <si>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</si>
  <si>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</si>
  <si>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</si>
  <si>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</si>
  <si>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</si>
  <si>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</si>
  <si>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</si>
  <si>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</si>
  <si>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</si>
  <si>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</si>
  <si>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</si>
  <si>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</si>
  <si>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</si>
  <si>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</si>
  <si>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</si>
  <si>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</si>
  <si>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</si>
  <si>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</si>
  <si>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</si>
  <si>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</si>
  <si>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</si>
  <si>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</si>
  <si>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</si>
  <si>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</si>
  <si>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</si>
  <si>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</si>
  <si>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</si>
  <si>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</si>
  <si>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</si>
  <si>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</si>
  <si>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</si>
  <si>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</si>
  <si>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</si>
  <si>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</si>
  <si>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</si>
  <si>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</si>
  <si>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</si>
  <si>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</si>
  <si>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</si>
  <si>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</si>
  <si>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</si>
  <si>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</si>
  <si>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</si>
  <si>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</si>
  <si>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</si>
  <si>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</si>
  <si>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</si>
  <si>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</si>
  <si>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</si>
  <si>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</si>
  <si>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</si>
  <si>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</si>
  <si>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</si>
  <si>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</si>
  <si>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</si>
  <si>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</si>
  <si>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</si>
  <si>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</si>
  <si>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</si>
  <si>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</si>
  <si>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</si>
  <si>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</si>
  <si>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</si>
  <si>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</si>
  <si>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</si>
  <si>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</si>
  <si>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</si>
  <si>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</si>
  <si>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</si>
  <si>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</si>
  <si>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</si>
  <si>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</si>
  <si>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</si>
  <si>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</si>
  <si>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</si>
  <si>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</si>
  <si>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</si>
  <si>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</si>
  <si>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</si>
  <si>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</si>
  <si>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</si>
  <si>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</si>
  <si>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</si>
  <si>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</si>
  <si>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</si>
  <si>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</si>
  <si>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</si>
  <si>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</si>
  <si>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</si>
  <si>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</si>
  <si>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</si>
  <si>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</si>
  <si>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</si>
  <si>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</si>
  <si>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</si>
  <si>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</si>
  <si>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</si>
  <si>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</si>
  <si>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</si>
  <si>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</si>
  <si>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</si>
  <si>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</si>
  <si>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</si>
  <si>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</si>
  <si>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</si>
  <si>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</si>
  <si>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</si>
  <si>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</si>
  <si>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</si>
  <si>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</si>
  <si>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</si>
  <si>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</si>
  <si>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</si>
  <si>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</si>
  <si>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</si>
  <si>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</si>
  <si>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</si>
  <si>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</si>
  <si>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</si>
  <si>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</si>
  <si>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</si>
  <si>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</si>
  <si>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</si>
  <si>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</si>
  <si>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</si>
  <si>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</si>
  <si>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</si>
  <si>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</si>
  <si>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</si>
  <si>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</si>
  <si>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</si>
  <si>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</si>
  <si>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</si>
  <si>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</si>
  <si>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</si>
  <si>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</si>
  <si>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</si>
  <si>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</si>
  <si>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</si>
  <si>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</si>
  <si>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</si>
  <si>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</si>
  <si>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</si>
  <si>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</si>
  <si>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</si>
  <si>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</si>
  <si>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</si>
  <si>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</si>
  <si>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</si>
  <si>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</si>
  <si>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</si>
  <si>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</si>
  <si>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</si>
  <si>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</si>
  <si>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</si>
  <si>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</si>
  <si>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</si>
  <si>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</si>
  <si>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</si>
  <si>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</si>
  <si>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</si>
  <si>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</si>
  <si>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</si>
  <si>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</si>
  <si>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</si>
  <si>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</si>
  <si>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</si>
  <si>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</si>
  <si>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</si>
  <si>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</si>
  <si>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</si>
  <si>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</si>
  <si>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</si>
  <si>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</si>
  <si>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</si>
  <si>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</si>
  <si>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</si>
  <si>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</si>
  <si>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</si>
  <si>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</si>
  <si>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</si>
  <si>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</si>
  <si>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</si>
  <si>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</si>
  <si>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</si>
  <si>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</si>
  <si>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</si>
  <si>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</si>
  <si>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</si>
  <si>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</si>
  <si>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</si>
  <si>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</si>
  <si>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</si>
  <si>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</si>
  <si>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</si>
  <si>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</si>
  <si>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</si>
  <si>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</si>
  <si>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</si>
  <si>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</si>
  <si>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</si>
  <si>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</si>
  <si>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</si>
  <si>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</si>
  <si>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</si>
  <si>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</si>
  <si>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</si>
  <si>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</si>
  <si>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</si>
  <si>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</si>
  <si>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</si>
  <si>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</si>
  <si>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</si>
  <si>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</si>
  <si>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</si>
  <si>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</si>
  <si>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</si>
  <si>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</si>
  <si>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</si>
  <si>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</si>
  <si>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</si>
  <si>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</si>
  <si>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</si>
  <si>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</si>
  <si>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</si>
  <si>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</si>
  <si>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</si>
  <si>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</si>
  <si>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</si>
  <si>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</si>
  <si>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</si>
  <si>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</si>
  <si>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</si>
  <si>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</si>
  <si>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</si>
  <si>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</si>
  <si>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</si>
  <si>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</si>
  <si>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</si>
  <si>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</si>
  <si>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</si>
  <si>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</si>
  <si>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</si>
  <si>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</si>
  <si>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</si>
  <si>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</si>
  <si>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</si>
  <si>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</si>
  <si>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</si>
  <si>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</si>
  <si>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</si>
  <si>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</si>
  <si>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</si>
  <si>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</si>
  <si>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</si>
  <si>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</si>
  <si>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</si>
  <si>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</si>
  <si>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</si>
  <si>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</si>
  <si>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</si>
  <si>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</si>
  <si>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</si>
  <si>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</si>
  <si>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</si>
  <si>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</si>
  <si>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</si>
  <si>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</si>
  <si>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</si>
  <si>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</si>
  <si>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</si>
  <si>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</si>
  <si>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</si>
  <si>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</si>
  <si>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</si>
  <si>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</si>
  <si>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</si>
  <si>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</si>
  <si>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</si>
  <si>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</si>
  <si>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</si>
  <si>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</si>
  <si>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</si>
  <si>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</si>
  <si>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</si>
  <si>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</si>
  <si>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</si>
  <si>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</si>
  <si>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</si>
  <si>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</si>
  <si>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</si>
  <si>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</si>
  <si>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</si>
  <si>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</si>
  <si>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</si>
  <si>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</si>
  <si>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</si>
  <si>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</si>
  <si>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</si>
  <si>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</si>
  <si>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</si>
  <si>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</si>
  <si>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</si>
  <si>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</si>
  <si>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</si>
  <si>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</si>
  <si>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</si>
  <si>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</si>
  <si>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</si>
  <si>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</si>
  <si>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</si>
  <si>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</si>
  <si>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</si>
  <si>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</si>
  <si>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</si>
  <si>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</si>
  <si>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</si>
  <si>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</si>
  <si>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</si>
  <si>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</si>
  <si>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</si>
  <si>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</si>
  <si>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</si>
  <si>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</si>
  <si>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</si>
  <si>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</si>
  <si>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</si>
  <si>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</si>
  <si>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</si>
  <si>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</si>
  <si>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</si>
  <si>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</si>
  <si>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</si>
  <si>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</si>
  <si>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</si>
  <si>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</si>
  <si>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</si>
  <si>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</si>
  <si>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</si>
  <si>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</si>
  <si>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</si>
  <si>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</si>
  <si>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</si>
  <si>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</si>
  <si>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</si>
  <si>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</si>
  <si>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</si>
  <si>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</si>
  <si>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</si>
  <si>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</si>
  <si>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</si>
  <si>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</si>
  <si>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</si>
  <si>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</si>
  <si>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</si>
  <si>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</si>
  <si>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</si>
  <si>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</si>
  <si>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</si>
  <si>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</si>
  <si>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</si>
  <si>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</si>
  <si>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</si>
  <si>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</si>
  <si>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</si>
  <si>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</si>
  <si>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</si>
  <si>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</si>
  <si>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</si>
  <si>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</si>
  <si>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</si>
  <si>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</si>
  <si>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</si>
  <si>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</si>
  <si>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</si>
  <si>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</si>
  <si>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</si>
  <si>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</si>
  <si>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</si>
  <si>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</si>
  <si>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</si>
  <si>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</si>
  <si>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</si>
  <si>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</si>
  <si>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</si>
  <si>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</si>
  <si>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</si>
  <si>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</si>
  <si>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</si>
  <si>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</si>
  <si>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</si>
  <si>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</si>
  <si>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</si>
  <si>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</si>
  <si>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</si>
  <si>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</si>
  <si>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</si>
  <si>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</si>
  <si>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</si>
  <si>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</si>
  <si>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</si>
  <si>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</si>
  <si>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</si>
  <si>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</si>
  <si>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</si>
  <si>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</si>
  <si>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</si>
  <si>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</si>
  <si>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</si>
  <si>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</si>
  <si>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</si>
  <si>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</si>
  <si>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</si>
  <si>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</si>
  <si>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</si>
  <si>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</si>
  <si>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</si>
  <si>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</si>
  <si>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</si>
  <si>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</si>
  <si>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</si>
  <si>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</si>
  <si>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</si>
  <si>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</si>
  <si>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</si>
  <si>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</si>
  <si>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</si>
  <si>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</si>
  <si>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</si>
  <si>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</si>
  <si>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</si>
  <si>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</si>
  <si>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</si>
  <si>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</si>
  <si>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</si>
  <si>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</si>
  <si>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</si>
  <si>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</si>
  <si>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</si>
  <si>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</si>
  <si>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</si>
  <si>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</si>
  <si>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</si>
  <si>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</si>
  <si>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</si>
  <si>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</si>
  <si>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</si>
  <si>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</si>
  <si>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</si>
  <si>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</si>
  <si>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</si>
  <si>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</si>
  <si>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</si>
  <si>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</si>
  <si>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</si>
  <si>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</si>
  <si>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</si>
  <si>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</si>
  <si>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</si>
  <si>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</si>
  <si>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</si>
  <si>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</si>
  <si>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</si>
  <si>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</si>
  <si>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</si>
  <si>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</si>
  <si>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</si>
  <si>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</si>
  <si>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</si>
  <si>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</si>
  <si>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</si>
  <si>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</si>
  <si>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</si>
  <si>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</si>
  <si>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</si>
  <si>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</si>
  <si>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</si>
  <si>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</si>
  <si>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</si>
  <si>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</si>
  <si>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</si>
  <si>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</si>
  <si>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</si>
  <si>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</si>
  <si>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</si>
  <si>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</si>
  <si>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</si>
  <si>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</si>
  <si>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</si>
  <si>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</si>
  <si>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</si>
  <si>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</si>
  <si>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</si>
  <si>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</si>
  <si>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</si>
  <si>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</si>
  <si>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</si>
  <si>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</si>
  <si>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</si>
  <si>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</si>
  <si>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</si>
  <si>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</si>
  <si>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</si>
  <si>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</si>
  <si>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</si>
  <si>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</si>
  <si>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</si>
  <si>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</si>
  <si>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</si>
  <si>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</si>
  <si>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</si>
  <si>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</si>
  <si>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</si>
  <si>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</si>
  <si>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</si>
  <si>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</si>
  <si>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</si>
  <si>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</si>
  <si>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</si>
  <si>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</si>
  <si>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</si>
  <si>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</si>
  <si>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</si>
  <si>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</si>
  <si>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</si>
  <si>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</si>
  <si>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</si>
  <si>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</si>
  <si>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</si>
  <si>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</si>
  <si>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</si>
  <si>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</si>
  <si>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</si>
  <si>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</si>
  <si>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</si>
  <si>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</si>
  <si>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</si>
  <si>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</si>
  <si>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</si>
  <si>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</si>
  <si>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</si>
  <si>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</si>
  <si>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</si>
  <si>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</si>
  <si>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</si>
  <si>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</si>
  <si>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</si>
  <si>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</si>
  <si>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</si>
  <si>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</si>
  <si>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</si>
  <si>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</si>
  <si>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</si>
  <si>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</si>
  <si>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</si>
  <si>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</si>
  <si>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</si>
  <si>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</si>
  <si>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</si>
  <si>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</si>
  <si>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</si>
  <si>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</si>
  <si>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</si>
  <si>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</si>
  <si>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</si>
  <si>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</si>
  <si>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</si>
  <si>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</si>
  <si>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</si>
  <si>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</si>
  <si>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</si>
  <si>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</si>
  <si>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</si>
  <si>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</si>
  <si>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</si>
  <si>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</si>
  <si>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</si>
  <si>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</si>
  <si>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</si>
  <si>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</si>
  <si>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</si>
  <si>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</si>
  <si>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</si>
  <si>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</si>
  <si>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</si>
  <si>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</si>
  <si>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</si>
  <si>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</si>
  <si>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</si>
  <si>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</si>
  <si>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</si>
  <si>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</si>
  <si>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</si>
  <si>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</si>
  <si>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</si>
  <si>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</si>
  <si>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</si>
  <si>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</si>
  <si>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</si>
  <si>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</si>
  <si>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</si>
  <si>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</si>
  <si>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</si>
  <si>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</si>
  <si>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</si>
  <si>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</si>
  <si>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</si>
  <si>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</si>
  <si>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</si>
  <si>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</si>
  <si>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</si>
  <si>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</si>
  <si>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</si>
  <si>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</si>
  <si>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</si>
  <si>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</si>
  <si>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</si>
  <si>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</si>
  <si>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</si>
  <si>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</si>
  <si>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</si>
  <si>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</si>
  <si>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</si>
  <si>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</si>
  <si>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</si>
  <si>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</si>
  <si>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</si>
  <si>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</si>
  <si>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</si>
  <si>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</si>
  <si>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</si>
  <si>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</si>
  <si>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</si>
  <si>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</si>
  <si>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</si>
  <si>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</si>
  <si>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</si>
  <si>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</si>
  <si>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</si>
  <si>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</si>
  <si>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</si>
  <si>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</si>
  <si>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</si>
  <si>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</si>
  <si>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</si>
  <si>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</si>
  <si>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</si>
  <si>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</si>
  <si>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</si>
  <si>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</si>
  <si>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</si>
  <si>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</si>
  <si>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</si>
  <si>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</si>
  <si>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</si>
  <si>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</si>
  <si>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</si>
  <si>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</si>
  <si>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</si>
  <si>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</si>
  <si>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</si>
  <si>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</si>
  <si>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</si>
  <si>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</si>
  <si>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</si>
  <si>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</si>
  <si>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</si>
  <si>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</si>
  <si>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</si>
  <si>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</si>
  <si>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</si>
  <si>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</si>
  <si>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</si>
  <si>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</si>
  <si>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</si>
  <si>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</si>
  <si>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</si>
  <si>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</si>
  <si>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</si>
  <si>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</si>
  <si>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</si>
  <si>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</si>
  <si>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</si>
  <si>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</si>
  <si>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</si>
  <si>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</si>
  <si>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</si>
  <si>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</si>
  <si>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</si>
  <si>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</si>
  <si>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</si>
  <si>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</si>
  <si>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</si>
  <si>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</si>
  <si>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</si>
  <si>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</si>
  <si>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</si>
  <si>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</si>
  <si>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</si>
  <si>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</si>
  <si>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</si>
  <si>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</si>
  <si>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</si>
  <si>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</si>
  <si>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</si>
  <si>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</si>
  <si>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</si>
  <si>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</si>
  <si>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</si>
  <si>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</si>
  <si>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</si>
  <si>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</si>
  <si>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</si>
  <si>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</si>
  <si>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</si>
  <si>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</si>
  <si>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</si>
  <si>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</si>
  <si>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</si>
  <si>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</si>
  <si>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</si>
  <si>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</si>
  <si>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</si>
  <si>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</si>
  <si>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</si>
  <si>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</si>
  <si>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</si>
  <si>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</si>
  <si>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</si>
  <si>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</si>
  <si>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</si>
  <si>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</si>
  <si>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</si>
  <si>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</si>
  <si>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</si>
  <si>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</si>
  <si>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</si>
  <si>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</si>
  <si>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</si>
  <si>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</si>
  <si>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</si>
  <si>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</si>
  <si>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</si>
  <si>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</si>
  <si>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</si>
  <si>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</si>
  <si>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</si>
  <si>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</si>
  <si>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</si>
  <si>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</si>
  <si>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</si>
  <si>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</si>
  <si>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</si>
  <si>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</si>
  <si>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</si>
  <si>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</si>
  <si>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</si>
  <si>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</si>
  <si>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</si>
  <si>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</si>
  <si>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</si>
  <si>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</si>
  <si>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</si>
  <si>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</si>
  <si>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</si>
  <si>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</si>
  <si>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</si>
  <si>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</si>
  <si>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</si>
  <si>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</si>
  <si>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</si>
  <si>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</si>
  <si>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</si>
  <si>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</si>
  <si>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</si>
  <si>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</si>
  <si>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</si>
  <si>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</si>
  <si>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</si>
  <si>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</si>
  <si>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</si>
  <si>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</si>
  <si>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</si>
  <si>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</si>
  <si>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</si>
  <si>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</si>
  <si>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</si>
  <si>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</si>
  <si>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</si>
  <si>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</si>
  <si>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</si>
  <si>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</si>
  <si>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</si>
  <si>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</si>
  <si>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</si>
  <si>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</si>
  <si>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</si>
  <si>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</si>
  <si>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</si>
  <si>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</si>
  <si>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</si>
  <si>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</si>
  <si>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</si>
  <si>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</si>
  <si>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</si>
  <si>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</si>
  <si>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</si>
  <si>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</si>
  <si>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</si>
  <si>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</si>
  <si>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</si>
  <si>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</si>
  <si>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</si>
  <si>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</si>
  <si>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</si>
  <si>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</si>
  <si>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</si>
  <si>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</si>
  <si>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</si>
  <si>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</si>
  <si>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</si>
  <si>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</si>
  <si>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</si>
  <si>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</si>
  <si>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</si>
  <si>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</si>
  <si>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</si>
  <si>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</si>
  <si>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</si>
  <si>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</si>
  <si>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</si>
  <si>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</si>
  <si>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</si>
  <si>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</si>
  <si>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</si>
  <si>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</si>
  <si>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</si>
  <si>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</si>
  <si>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</si>
  <si>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</si>
  <si>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</si>
  <si>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</si>
  <si>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</si>
  <si>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</si>
  <si>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</si>
  <si>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</si>
  <si>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</si>
  <si>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</si>
  <si>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</si>
  <si>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</si>
  <si>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</si>
  <si>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</si>
  <si>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</si>
  <si>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</si>
  <si>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</si>
  <si>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</si>
  <si>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</si>
  <si>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</si>
  <si>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</si>
  <si>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</si>
  <si>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</si>
  <si>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</si>
  <si>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</si>
  <si>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</si>
  <si>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</si>
  <si>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</si>
  <si>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</si>
  <si>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</si>
  <si>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</si>
  <si>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</si>
  <si>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</si>
  <si>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</si>
  <si>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</si>
  <si>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</si>
  <si>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</si>
  <si>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</si>
  <si>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</si>
  <si>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</si>
  <si>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</si>
  <si>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</si>
  <si>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</si>
  <si>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</si>
  <si>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</si>
  <si>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</si>
  <si>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</si>
  <si>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</si>
  <si>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</si>
  <si>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</si>
  <si>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</si>
  <si>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</si>
  <si>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</si>
  <si>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</si>
  <si>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</si>
  <si>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</si>
  <si>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</si>
  <si>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</si>
  <si>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</si>
  <si>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</si>
  <si>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</si>
  <si>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</si>
  <si>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</si>
  <si>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</si>
  <si>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</si>
  <si>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</si>
  <si>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</si>
  <si>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</si>
  <si>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</si>
  <si>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</si>
  <si>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</si>
  <si>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</si>
  <si>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</si>
  <si>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</si>
  <si>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</si>
  <si>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</si>
  <si>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</si>
  <si>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</si>
  <si>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</si>
  <si>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</si>
  <si>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</si>
  <si>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</si>
  <si>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</si>
  <si>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</si>
  <si>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</si>
  <si>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</si>
  <si>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</si>
  <si>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</si>
  <si>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</si>
  <si>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</si>
  <si>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</si>
  <si>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</si>
  <si>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</si>
  <si>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</si>
  <si>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</si>
  <si>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</si>
  <si>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</si>
  <si>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</si>
  <si>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</si>
  <si>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</si>
  <si>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</si>
  <si>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</si>
  <si>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</si>
  <si>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</si>
  <si>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</si>
  <si>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</si>
  <si>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</si>
  <si>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</si>
  <si>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</si>
  <si>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</si>
  <si>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</si>
  <si>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</si>
  <si>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</si>
  <si>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</si>
  <si>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</si>
  <si>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</si>
  <si>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</si>
  <si>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</si>
  <si>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</si>
  <si>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</si>
  <si>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</si>
  <si>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</si>
  <si>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</si>
  <si>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</si>
  <si>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</si>
  <si>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</si>
  <si>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</si>
  <si>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</si>
  <si>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</si>
  <si>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</si>
  <si>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</si>
  <si>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</si>
  <si>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</si>
  <si>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</si>
  <si>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</si>
  <si>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</si>
  <si>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</si>
  <si>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</si>
  <si>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</si>
  <si>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</si>
  <si>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</si>
  <si>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</si>
  <si>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</si>
  <si>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</si>
  <si>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</si>
  <si>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</si>
  <si>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</si>
  <si>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</si>
  <si>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</si>
  <si>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</si>
  <si>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</si>
  <si>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</si>
  <si>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</si>
  <si>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</si>
  <si>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</si>
  <si>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</si>
  <si>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</si>
  <si>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</si>
  <si>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</si>
  <si>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</si>
  <si>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</si>
  <si>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</si>
  <si>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</si>
  <si>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</si>
  <si>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</si>
  <si>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</si>
  <si>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</si>
  <si>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</si>
  <si>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</si>
  <si>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</si>
  <si>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</si>
  <si>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</si>
  <si>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</si>
  <si>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</si>
  <si>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</si>
  <si>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</si>
  <si>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</si>
  <si>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</si>
  <si>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</si>
  <si>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</si>
  <si>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</si>
  <si>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</si>
  <si>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</si>
  <si>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</si>
  <si>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</si>
  <si>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</si>
  <si>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</si>
  <si>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</si>
  <si>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</si>
  <si>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</si>
  <si>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</si>
  <si>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</si>
  <si>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</si>
  <si>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</si>
  <si>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</si>
  <si>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</si>
  <si>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</si>
  <si>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</si>
  <si>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</si>
  <si>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</si>
  <si>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</si>
  <si>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</si>
  <si>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</si>
  <si>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</si>
  <si>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</si>
  <si>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</si>
  <si>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</si>
  <si>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</si>
  <si>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</si>
  <si>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</si>
  <si>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</si>
  <si>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</si>
  <si>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</si>
  <si>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</si>
  <si>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</si>
  <si>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</si>
  <si>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</si>
  <si>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</si>
  <si>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</si>
  <si>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</si>
  <si>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</si>
  <si>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</si>
  <si>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</si>
  <si>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</si>
  <si>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</si>
  <si>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</si>
  <si>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</si>
  <si>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</si>
  <si>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</si>
  <si>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</si>
  <si>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</si>
  <si>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</si>
  <si>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</si>
  <si>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</si>
  <si>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</si>
  <si>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</si>
  <si>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</si>
  <si>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</si>
  <si>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</si>
  <si>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</si>
  <si>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</si>
  <si>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</si>
  <si>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</si>
  <si>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</si>
  <si>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</si>
  <si>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</si>
  <si>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</si>
  <si>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</si>
  <si>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</si>
  <si>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</si>
  <si>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</si>
  <si>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</si>
  <si>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</si>
  <si>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</si>
  <si>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</si>
  <si>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</si>
  <si>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</si>
  <si>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</si>
  <si>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</si>
  <si>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</si>
  <si>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</si>
  <si>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</si>
  <si>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</si>
  <si>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</si>
  <si>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</si>
  <si>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</si>
  <si>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</si>
  <si>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</si>
  <si>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</si>
  <si>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</si>
  <si>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</si>
  <si>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</si>
  <si>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</si>
  <si>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</si>
  <si>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</si>
  <si>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</si>
  <si>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</si>
  <si>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</si>
  <si>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</si>
  <si>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</si>
  <si>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</si>
  <si>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</si>
  <si>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</si>
  <si>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</si>
  <si>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</si>
  <si>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</si>
  <si>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</si>
  <si>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</si>
  <si>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</si>
  <si>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</si>
  <si>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</si>
  <si>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</si>
  <si>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</si>
  <si>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</si>
  <si>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</si>
  <si>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</si>
  <si>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</si>
  <si>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</si>
  <si>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</si>
  <si>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</si>
  <si>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</si>
  <si>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</si>
  <si>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</si>
  <si>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</si>
  <si>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</si>
  <si>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</si>
  <si>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</si>
  <si>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</si>
  <si>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</si>
  <si>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</si>
  <si>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</si>
  <si>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</si>
  <si>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</si>
  <si>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</si>
  <si>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</si>
  <si>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</si>
  <si>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</si>
  <si>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</si>
  <si>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</si>
  <si>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</si>
  <si>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</si>
  <si>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</si>
  <si>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</si>
  <si>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</si>
  <si>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</si>
  <si>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</si>
  <si>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</si>
  <si>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</si>
  <si>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</si>
  <si>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</si>
  <si>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</si>
  <si>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</si>
  <si>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</si>
  <si>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</si>
  <si>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</si>
  <si>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</si>
  <si>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</si>
  <si>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</si>
  <si>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</si>
  <si>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</si>
  <si>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</si>
  <si>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</si>
  <si>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</si>
  <si>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</si>
  <si>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</si>
  <si>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</si>
  <si>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</si>
  <si>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</si>
  <si>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</si>
  <si>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</si>
  <si>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</si>
  <si>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</si>
  <si>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</si>
  <si>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</si>
  <si>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</si>
  <si>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</si>
  <si>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</si>
  <si>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</si>
  <si>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</si>
  <si>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</si>
  <si>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</si>
  <si>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</si>
  <si>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</si>
  <si>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</si>
  <si>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</si>
  <si>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</si>
  <si>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</si>
  <si>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</si>
  <si>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</si>
  <si>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</si>
  <si>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</si>
  <si>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</si>
  <si>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</si>
  <si>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</si>
  <si>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</si>
  <si>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</si>
  <si>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</si>
  <si>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</si>
  <si>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</si>
  <si>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</si>
  <si>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</si>
  <si>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</si>
  <si>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</si>
  <si>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</si>
  <si>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</si>
  <si>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</si>
  <si>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</si>
  <si>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</si>
  <si>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</si>
  <si>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</si>
  <si>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</si>
  <si>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</si>
  <si>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</si>
  <si>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</si>
  <si>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</si>
  <si>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</si>
  <si>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</si>
  <si>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</si>
  <si>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</si>
  <si>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</si>
  <si>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</si>
  <si>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</si>
  <si>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</si>
  <si>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</si>
  <si>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</si>
  <si>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</si>
  <si>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</si>
  <si>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</si>
  <si>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</si>
  <si>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</si>
  <si>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</si>
  <si>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</si>
  <si>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</si>
  <si>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</si>
  <si>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</si>
  <si>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</si>
  <si>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</si>
  <si>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</si>
  <si>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</si>
  <si>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</si>
  <si>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</si>
  <si>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</si>
  <si>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</si>
  <si>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</si>
  <si>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</si>
  <si>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</si>
  <si>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</si>
  <si>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</si>
  <si>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</si>
  <si>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</si>
  <si>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</si>
  <si>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</si>
  <si>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</si>
  <si>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</si>
  <si>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</si>
  <si>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</si>
  <si>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</si>
  <si>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</si>
  <si>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</si>
  <si>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</si>
  <si>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</si>
  <si>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</si>
  <si>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</si>
  <si>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</si>
  <si>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</si>
  <si>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</si>
  <si>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</si>
  <si>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</si>
  <si>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</si>
  <si>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</si>
  <si>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</si>
  <si>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</si>
  <si>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</si>
  <si>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</si>
  <si>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</si>
  <si>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</si>
  <si>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</si>
  <si>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</si>
  <si>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</si>
  <si>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</si>
  <si>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</si>
  <si>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</si>
  <si>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</si>
  <si>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</si>
  <si>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</si>
  <si>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</si>
  <si>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</si>
  <si>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</si>
  <si>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</si>
  <si>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</si>
  <si>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</si>
  <si>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</si>
  <si>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</si>
  <si>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</si>
  <si>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</si>
  <si>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</si>
  <si>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</si>
  <si>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</si>
  <si>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</si>
  <si>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</si>
  <si>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</si>
  <si>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</si>
  <si>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</si>
  <si>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</si>
  <si>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</si>
  <si>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</si>
  <si>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</si>
  <si>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</si>
  <si>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</si>
  <si>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</si>
  <si>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</si>
  <si>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</si>
  <si>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</si>
  <si>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</si>
  <si>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</si>
  <si>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</si>
  <si>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</si>
  <si>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</si>
  <si>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</si>
  <si>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</si>
  <si>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</si>
  <si>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</si>
  <si>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</si>
  <si>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</si>
  <si>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</si>
  <si>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</si>
  <si>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</si>
  <si>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</si>
  <si>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</si>
  <si>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</si>
  <si>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</si>
  <si>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</si>
  <si>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</si>
  <si>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</si>
  <si>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</si>
  <si>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</si>
  <si>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</si>
  <si>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</si>
  <si>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</si>
  <si>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</si>
  <si>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</si>
  <si>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</si>
  <si>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</si>
  <si>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</si>
  <si>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</si>
  <si>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</si>
  <si>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</si>
  <si>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</si>
  <si>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</si>
  <si>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</si>
  <si>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</si>
  <si>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</si>
  <si>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</si>
  <si>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</si>
  <si>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</si>
  <si>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</si>
  <si>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</si>
  <si>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</si>
  <si>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</si>
  <si>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</si>
  <si>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</si>
  <si>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</si>
  <si>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</si>
  <si>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</si>
  <si>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</si>
  <si>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</si>
  <si>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</si>
  <si>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</si>
  <si>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</si>
  <si>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</si>
  <si>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</si>
  <si>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</si>
  <si>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</si>
  <si>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</si>
  <si>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</si>
  <si>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</si>
  <si>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</si>
  <si>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</si>
  <si>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</si>
  <si>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</si>
  <si>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</si>
  <si>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</si>
  <si>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</si>
  <si>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</si>
  <si>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</si>
  <si>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</si>
  <si>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</si>
  <si>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</si>
  <si>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</si>
  <si>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</si>
  <si>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</si>
  <si>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</si>
  <si>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</si>
  <si>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</si>
  <si>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</si>
  <si>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</si>
  <si>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</si>
  <si>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</si>
  <si>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</si>
  <si>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</si>
  <si>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</si>
  <si>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</si>
  <si>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</si>
  <si>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</si>
  <si>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</si>
  <si>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</si>
  <si>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</si>
  <si>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</si>
  <si>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</si>
  <si>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</si>
  <si>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</si>
  <si>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</si>
  <si>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</si>
  <si>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</si>
  <si>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</si>
  <si>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</si>
  <si>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</si>
  <si>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</si>
  <si>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</si>
  <si>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</si>
  <si>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</si>
  <si>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</si>
  <si>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</si>
  <si>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</si>
  <si>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</si>
  <si>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</si>
  <si>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</si>
  <si>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</si>
  <si>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</si>
  <si>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</si>
  <si>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</si>
  <si>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</si>
  <si>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</si>
  <si>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</si>
  <si>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</si>
  <si>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</si>
  <si>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</si>
  <si>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</si>
  <si>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</si>
  <si>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</si>
  <si>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</si>
  <si>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</si>
  <si>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</si>
  <si>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</si>
  <si>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</si>
  <si>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</si>
  <si>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</si>
  <si>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</si>
  <si>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</si>
  <si>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</si>
  <si>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</si>
  <si>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</si>
  <si>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</si>
  <si>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</si>
  <si>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</si>
  <si>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</si>
  <si>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</si>
  <si>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</si>
  <si>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</si>
  <si>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</si>
  <si>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</si>
  <si>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</si>
  <si>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</si>
  <si>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</si>
  <si>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</si>
  <si>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</si>
  <si>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</si>
  <si>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</si>
  <si>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</si>
  <si>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</si>
  <si>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</si>
  <si>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</si>
  <si>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</si>
  <si>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</si>
  <si>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</si>
  <si>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</si>
  <si>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</si>
  <si>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</si>
  <si>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</si>
  <si>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</si>
  <si>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</si>
  <si>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</si>
  <si>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</si>
  <si>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</si>
  <si>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</si>
  <si>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</si>
  <si>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</si>
  <si>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</si>
  <si>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</si>
  <si>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</si>
  <si>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</si>
  <si>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</si>
  <si>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</si>
  <si>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</si>
  <si>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</si>
  <si>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</si>
  <si>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</si>
  <si>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</si>
  <si>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</si>
  <si>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</si>
  <si>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</si>
  <si>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</si>
  <si>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</si>
  <si>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</si>
  <si>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</si>
  <si>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</si>
  <si>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</si>
  <si>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</si>
  <si>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</si>
  <si>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</si>
  <si>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</si>
  <si>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</si>
  <si>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</si>
  <si>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</si>
  <si>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</si>
  <si>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</si>
  <si>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</si>
  <si>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</si>
  <si>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</si>
  <si>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</si>
  <si>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</si>
  <si>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</si>
  <si>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</si>
  <si>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</si>
  <si>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</si>
  <si>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</si>
  <si>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</si>
  <si>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</si>
  <si>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</si>
  <si>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</si>
  <si>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</si>
  <si>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</si>
  <si>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</si>
  <si>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</si>
  <si>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</si>
  <si>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</si>
  <si>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</si>
  <si>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</si>
  <si>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</si>
  <si>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</si>
  <si>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</si>
  <si>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</si>
  <si>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</si>
  <si>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</si>
  <si>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</si>
  <si>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</si>
  <si>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</si>
  <si>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</si>
  <si>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</si>
  <si>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</si>
  <si>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</si>
  <si>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</si>
  <si>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</si>
  <si>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</si>
  <si>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</si>
  <si>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</si>
  <si>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</si>
  <si>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</si>
  <si>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</si>
  <si>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</si>
  <si>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</si>
  <si>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</si>
  <si>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</si>
  <si>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</si>
  <si>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</si>
  <si>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</si>
  <si>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</si>
  <si>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</si>
  <si>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</si>
  <si>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</si>
  <si>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</si>
  <si>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</si>
  <si>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</si>
  <si>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</si>
  <si>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</si>
  <si>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</si>
  <si>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</si>
  <si>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</si>
  <si>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</si>
  <si>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</si>
  <si>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</si>
  <si>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</si>
  <si>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</si>
  <si>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</si>
  <si>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</si>
  <si>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</si>
  <si>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</si>
  <si>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</si>
  <si>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</si>
  <si>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</si>
  <si>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</si>
  <si>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</si>
  <si>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</si>
  <si>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</si>
  <si>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</si>
  <si>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</si>
  <si>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</si>
  <si>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</si>
  <si>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</si>
  <si>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</si>
  <si>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</si>
  <si>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</si>
  <si>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</si>
  <si>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</si>
  <si>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</si>
  <si>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</si>
  <si>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</si>
  <si>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</si>
  <si>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</si>
  <si>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</si>
  <si>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</si>
  <si>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</si>
  <si>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</si>
  <si>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</si>
  <si>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</si>
  <si>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</si>
  <si>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</si>
  <si>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</si>
  <si>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</si>
  <si>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</si>
  <si>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</si>
  <si>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</si>
  <si>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</si>
  <si>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</si>
  <si>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</si>
  <si>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</si>
  <si>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</si>
  <si>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</si>
  <si>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</si>
  <si>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</si>
  <si>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</si>
  <si>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</si>
  <si>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</si>
  <si>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</si>
  <si>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</si>
  <si>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</si>
  <si>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</si>
  <si>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</si>
  <si>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</si>
  <si>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</si>
  <si>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</si>
  <si>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</si>
  <si>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</si>
  <si>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</si>
  <si>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</si>
  <si>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</si>
  <si>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</si>
  <si>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</si>
  <si>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</si>
  <si>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</si>
  <si>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</si>
  <si>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</si>
  <si>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</si>
  <si>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</si>
  <si>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</si>
  <si>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</si>
  <si>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</si>
  <si>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</si>
  <si>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</si>
  <si>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</si>
  <si>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</si>
  <si>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</si>
  <si>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</si>
  <si>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</si>
  <si>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</si>
  <si>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</si>
  <si>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</si>
  <si>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</si>
  <si>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</si>
  <si>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</si>
  <si>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</si>
  <si>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</si>
  <si>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</si>
  <si>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</si>
  <si>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</si>
  <si>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</si>
  <si>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</si>
  <si>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</si>
  <si>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</si>
  <si>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</si>
  <si>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</si>
  <si>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</si>
  <si>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</si>
  <si>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</si>
  <si>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</si>
  <si>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</si>
  <si>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</si>
  <si>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</si>
  <si>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</si>
  <si>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</si>
  <si>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</si>
  <si>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</si>
  <si>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</si>
  <si>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</si>
  <si>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</si>
  <si>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</si>
  <si>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</si>
  <si>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</si>
  <si>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</si>
  <si>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</si>
  <si>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</si>
  <si>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</si>
  <si>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</si>
  <si>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</si>
  <si>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</si>
  <si>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</si>
  <si>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</si>
  <si>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</si>
  <si>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</si>
  <si>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</si>
  <si>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</si>
  <si>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</si>
  <si>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</si>
  <si>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</si>
  <si>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</si>
  <si>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</si>
  <si>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</si>
  <si>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</si>
  <si>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</si>
  <si>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</si>
  <si>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</si>
  <si>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</si>
  <si>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</si>
  <si>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</si>
  <si>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</si>
  <si>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</si>
  <si>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</si>
  <si>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</si>
  <si>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</si>
  <si>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</si>
  <si>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</si>
  <si>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</si>
  <si>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</si>
  <si>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</si>
  <si>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</si>
  <si>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</si>
  <si>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</si>
  <si>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</si>
  <si>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</si>
  <si>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</si>
  <si>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</si>
  <si>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</si>
  <si>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</si>
  <si>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</si>
  <si>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</si>
  <si>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</si>
  <si>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</si>
  <si>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</si>
  <si>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</si>
  <si>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</si>
  <si>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</si>
  <si>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</si>
  <si>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</si>
  <si>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</si>
  <si>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</si>
  <si>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</si>
  <si>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</si>
  <si>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</si>
  <si>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</si>
  <si>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</si>
  <si>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</si>
  <si>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</si>
  <si>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</si>
  <si>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</si>
  <si>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</si>
  <si>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</si>
  <si>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</si>
  <si>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</si>
  <si>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</si>
  <si>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</si>
  <si>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</si>
  <si>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</si>
  <si>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</si>
  <si>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</si>
  <si>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</si>
  <si>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</si>
  <si>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</si>
  <si>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</si>
  <si>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</si>
  <si>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</si>
  <si>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</si>
  <si>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</si>
  <si>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</si>
  <si>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</si>
  <si>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</si>
  <si>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</si>
  <si>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</si>
  <si>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</si>
  <si>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</si>
  <si>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</si>
  <si>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</si>
  <si>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</si>
  <si>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</si>
  <si>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</si>
  <si>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</si>
  <si>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</si>
  <si>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</si>
  <si>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</si>
  <si>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</si>
  <si>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</si>
  <si>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</si>
  <si>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</si>
  <si>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</si>
  <si>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</si>
  <si>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</si>
  <si>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</si>
  <si>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</si>
  <si>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</si>
  <si>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</si>
  <si>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</si>
  <si>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</si>
  <si>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</si>
  <si>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</si>
  <si>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</si>
  <si>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</si>
  <si>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</si>
  <si>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</si>
  <si>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</si>
  <si>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</si>
  <si>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</si>
  <si>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</si>
  <si>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</si>
  <si>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</si>
  <si>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</si>
  <si>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</si>
  <si>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</si>
  <si>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</si>
  <si>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</si>
  <si>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</si>
  <si>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</si>
  <si>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</si>
  <si>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</si>
  <si>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</si>
  <si>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</si>
  <si>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</si>
  <si>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</si>
  <si>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</si>
  <si>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</si>
  <si>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</si>
  <si>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</si>
  <si>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</si>
  <si>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</si>
  <si>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</si>
  <si>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</si>
  <si>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</si>
  <si>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</si>
  <si>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</si>
  <si>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</si>
  <si>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</si>
  <si>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</si>
  <si>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</si>
  <si>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</si>
  <si>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</si>
  <si>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</si>
  <si>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</si>
  <si>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</si>
  <si>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</si>
  <si>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</si>
  <si>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</si>
  <si>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</si>
  <si>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</si>
  <si>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</si>
  <si>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</si>
  <si>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</si>
  <si>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</si>
  <si>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</si>
  <si>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</si>
  <si>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</si>
  <si>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</si>
  <si>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</si>
  <si>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</si>
  <si>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</si>
  <si>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</si>
  <si>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</si>
  <si>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</si>
  <si>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</si>
  <si>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</si>
  <si>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</si>
  <si>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</si>
  <si>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</si>
  <si>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</si>
  <si>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</si>
  <si>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</si>
  <si>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</si>
  <si>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</si>
  <si>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</si>
  <si>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</si>
  <si>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</si>
  <si>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</si>
  <si>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</si>
  <si>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</si>
  <si>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</si>
  <si>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</si>
  <si>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</si>
  <si>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</si>
  <si>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</si>
  <si>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</si>
  <si>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</si>
  <si>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</si>
  <si>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</si>
  <si>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</si>
  <si>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</si>
  <si>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</si>
  <si>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</si>
  <si>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</si>
  <si>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</si>
  <si>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</si>
  <si>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</si>
  <si>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</si>
  <si>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</si>
  <si>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</si>
  <si>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</si>
  <si>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</si>
  <si>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</si>
  <si>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</si>
  <si>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</si>
  <si>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</si>
  <si>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</si>
  <si>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</si>
  <si>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</si>
  <si>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</si>
  <si>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</si>
  <si>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</si>
  <si>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</si>
  <si>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</si>
  <si>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</si>
  <si>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</si>
  <si>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</si>
  <si>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</si>
  <si>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</si>
  <si>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</si>
  <si>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</si>
  <si>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</si>
  <si>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</si>
  <si>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</si>
  <si>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</si>
  <si>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</si>
  <si>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</si>
  <si>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</si>
  <si>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</si>
  <si>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</si>
  <si>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</si>
  <si>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</si>
  <si>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</si>
  <si>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</si>
  <si>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</si>
  <si>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</si>
  <si>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</si>
  <si>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</si>
  <si>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</si>
  <si>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</si>
  <si>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</si>
  <si>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</si>
  <si>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</si>
  <si>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</si>
  <si>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</si>
  <si>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</si>
  <si>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</si>
  <si>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</si>
  <si>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</si>
  <si>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</si>
  <si>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</si>
  <si>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</si>
  <si>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</si>
  <si>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</si>
  <si>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</si>
  <si>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</si>
  <si>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</si>
  <si>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</si>
  <si>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</si>
  <si>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</si>
  <si>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</si>
  <si>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</si>
  <si>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</si>
  <si>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</si>
  <si>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</si>
  <si>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</si>
  <si>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</si>
  <si>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</si>
  <si>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</si>
  <si>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</si>
  <si>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</si>
  <si>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</si>
  <si>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</si>
  <si>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</si>
  <si>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</si>
  <si>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</si>
  <si>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</si>
  <si>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</si>
  <si>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</si>
  <si>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</si>
  <si>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</si>
  <si>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</si>
  <si>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</si>
  <si>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</si>
  <si>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</si>
  <si>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</si>
  <si>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</si>
  <si>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</si>
  <si>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</si>
  <si>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</si>
  <si>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</si>
  <si>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</si>
  <si>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</si>
  <si>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</si>
  <si>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</si>
  <si>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</si>
  <si>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</si>
  <si>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</si>
  <si>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</si>
  <si>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</si>
  <si>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</si>
  <si>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</si>
  <si>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</si>
  <si>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</si>
  <si>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</si>
  <si>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</si>
  <si>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</si>
  <si>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</si>
  <si>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</si>
  <si>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</si>
  <si>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</si>
  <si>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</si>
  <si>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</si>
  <si>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</si>
  <si>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</si>
  <si>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</si>
  <si>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</si>
  <si>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</si>
  <si>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</si>
  <si>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</si>
  <si>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</si>
  <si>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</si>
  <si>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</si>
  <si>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</si>
  <si>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</si>
  <si>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</si>
  <si>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</si>
  <si>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</si>
  <si>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</si>
  <si>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</si>
  <si>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</si>
  <si>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</si>
  <si>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</si>
  <si>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</si>
  <si>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</si>
  <si>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</si>
  <si>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</si>
  <si>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</si>
  <si>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</si>
  <si>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</si>
  <si>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</si>
  <si>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</si>
  <si>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</si>
  <si>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</si>
  <si>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</si>
  <si>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</si>
  <si>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</si>
  <si>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</si>
  <si>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</si>
  <si>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</si>
  <si>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</si>
  <si>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</si>
  <si>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</si>
  <si>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</si>
  <si>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</si>
  <si>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</si>
  <si>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</si>
  <si>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</si>
  <si>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</si>
  <si>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</si>
  <si>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</si>
  <si>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</si>
  <si>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</si>
  <si>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</si>
  <si>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</si>
  <si>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</si>
  <si>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</si>
  <si>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</si>
  <si>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</si>
  <si>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</si>
  <si>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</si>
  <si>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</si>
  <si>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</si>
  <si>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</si>
  <si>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</si>
  <si>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</si>
  <si>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</si>
  <si>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</si>
  <si>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</si>
  <si>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</si>
  <si>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</si>
  <si>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</si>
  <si>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</si>
  <si>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</si>
  <si>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</si>
  <si>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</si>
  <si>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</si>
  <si>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</si>
  <si>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</si>
  <si>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</si>
  <si>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</si>
  <si>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</si>
  <si>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</si>
  <si>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</si>
  <si>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</si>
  <si>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</si>
  <si>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</si>
  <si>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</si>
  <si>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</si>
  <si>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</si>
  <si>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</si>
  <si>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</si>
  <si>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</si>
  <si>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</si>
  <si>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</si>
  <si>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</si>
  <si>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</si>
  <si>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</si>
  <si>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</si>
  <si>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</si>
  <si>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</si>
  <si>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</si>
  <si>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</si>
  <si>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</si>
  <si>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</si>
  <si>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</si>
  <si>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</si>
  <si>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</si>
  <si>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</si>
  <si>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</si>
  <si>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</si>
  <si>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</si>
  <si>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</si>
  <si>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</si>
  <si>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</si>
  <si>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</si>
  <si>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</si>
  <si>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</si>
  <si>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</si>
  <si>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</si>
  <si>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</si>
  <si>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</si>
  <si>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</si>
  <si>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</si>
  <si>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</si>
  <si>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</si>
  <si>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</si>
  <si>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</si>
  <si>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</si>
  <si>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</si>
  <si>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</si>
  <si>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</si>
  <si>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</si>
  <si>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</si>
  <si>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</si>
  <si>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</si>
  <si>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</si>
  <si>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</si>
  <si>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</si>
  <si>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</si>
  <si>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</si>
  <si>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</si>
  <si>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</si>
  <si>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</si>
  <si>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</si>
  <si>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</si>
  <si>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</si>
  <si>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</si>
  <si>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</si>
  <si>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</si>
  <si>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</si>
  <si>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</si>
  <si>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</si>
  <si>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</si>
  <si>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</si>
  <si>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</si>
  <si>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</si>
  <si>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</si>
  <si>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</si>
  <si>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</si>
  <si>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</si>
  <si>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</si>
  <si>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</si>
  <si>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</si>
  <si>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</si>
  <si>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</si>
  <si>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</si>
  <si>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</si>
  <si>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</si>
  <si>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</si>
  <si>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</si>
  <si>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</si>
  <si>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</si>
  <si>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</si>
  <si>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</si>
  <si>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</si>
  <si>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</si>
  <si>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</si>
  <si>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</si>
  <si>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</si>
  <si>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</si>
  <si>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</si>
  <si>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</si>
  <si>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</si>
  <si>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</si>
  <si>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</si>
  <si>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</si>
  <si>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</si>
  <si>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</si>
  <si>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</si>
  <si>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</si>
  <si>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</si>
  <si>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</si>
  <si>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</si>
  <si>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</si>
  <si>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</si>
  <si>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</si>
  <si>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</si>
  <si>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</si>
  <si>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</si>
  <si>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</si>
  <si>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</si>
  <si>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</si>
  <si>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</si>
  <si>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</si>
  <si>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</si>
  <si>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</si>
  <si>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</si>
  <si>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</si>
  <si>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</si>
  <si>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</si>
  <si>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</si>
  <si>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</si>
  <si>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</si>
  <si>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</si>
  <si>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</si>
  <si>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</si>
  <si>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</si>
  <si>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</si>
  <si>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</si>
  <si>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</si>
  <si>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</si>
  <si>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</si>
  <si>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</si>
  <si>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</si>
  <si>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</si>
  <si>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</si>
  <si>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</si>
  <si>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</si>
  <si>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</si>
  <si>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</si>
  <si>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</si>
  <si>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</si>
  <si>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</si>
  <si>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</si>
  <si>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</si>
  <si>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</si>
  <si>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</si>
  <si>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</si>
  <si>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</si>
  <si>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</si>
  <si>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</si>
  <si>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</si>
  <si>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</si>
  <si>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</si>
  <si>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</si>
  <si>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</si>
  <si>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</si>
  <si>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</si>
  <si>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</si>
  <si>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</si>
  <si>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</si>
  <si>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</si>
  <si>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</si>
  <si>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</si>
  <si>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</si>
  <si>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</si>
  <si>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</si>
  <si>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</si>
  <si>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</si>
  <si>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</si>
  <si>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</si>
  <si>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</si>
  <si>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</si>
  <si>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</si>
  <si>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</si>
  <si>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</si>
  <si>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</si>
  <si>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</si>
  <si>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</si>
  <si>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</si>
  <si>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</si>
  <si>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</si>
  <si>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</si>
  <si>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</si>
  <si>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</si>
  <si>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</si>
  <si>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</si>
  <si>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</si>
  <si>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</si>
  <si>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</si>
  <si>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</si>
  <si>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</si>
  <si>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</si>
  <si>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</si>
  <si>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</si>
  <si>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</si>
  <si>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</si>
  <si>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</si>
  <si>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</si>
  <si>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</si>
  <si>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</si>
  <si>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</si>
  <si>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</si>
  <si>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</si>
  <si>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</si>
  <si>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</si>
  <si>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</si>
  <si>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</si>
  <si>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</si>
  <si>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</si>
  <si>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</si>
  <si>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</si>
  <si>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</si>
  <si>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</si>
  <si>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</si>
  <si>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</si>
  <si>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</si>
  <si>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</si>
  <si>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</si>
  <si>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</si>
  <si>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</si>
  <si>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</si>
  <si>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</si>
  <si>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</si>
  <si>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</si>
  <si>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</si>
  <si>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</si>
  <si>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</si>
  <si>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</si>
  <si>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</si>
  <si>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</si>
  <si>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</si>
  <si>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</si>
  <si>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</si>
  <si>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</si>
  <si>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</si>
  <si>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</si>
  <si>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</si>
  <si>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</si>
  <si>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</si>
  <si>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</si>
  <si>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</si>
  <si>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</si>
  <si>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</si>
  <si>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</si>
  <si>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</si>
  <si>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</si>
  <si>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</si>
  <si>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</si>
  <si>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</si>
  <si>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</si>
  <si>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</si>
  <si>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</si>
  <si>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</si>
  <si>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</si>
  <si>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</si>
  <si>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</si>
  <si>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</si>
  <si>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</si>
  <si>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</si>
  <si>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</si>
  <si>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</si>
  <si>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</si>
  <si>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</si>
  <si>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</si>
  <si>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</si>
  <si>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</si>
  <si>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</si>
  <si>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</si>
  <si>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</si>
  <si>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</si>
  <si>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</si>
  <si>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</si>
  <si>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</si>
  <si>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</si>
  <si>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</si>
  <si>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</si>
  <si>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</si>
  <si>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</si>
  <si>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</si>
  <si>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</si>
  <si>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</si>
  <si>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</si>
  <si>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</si>
  <si>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</si>
  <si>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</si>
  <si>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</si>
  <si>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</si>
  <si>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</si>
  <si>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</si>
  <si>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</si>
  <si>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</si>
  <si>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</si>
  <si>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</si>
  <si>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</si>
  <si>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</si>
  <si>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</si>
  <si>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</si>
  <si>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</si>
  <si>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</si>
  <si>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</si>
  <si>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</si>
  <si>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</si>
  <si>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</si>
  <si>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</si>
  <si>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</si>
  <si>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</si>
  <si>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</si>
  <si>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</si>
  <si>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</si>
  <si>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</si>
  <si>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</si>
  <si>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</si>
  <si>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</si>
  <si>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</si>
  <si>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</si>
  <si>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</si>
  <si>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</si>
  <si>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</si>
  <si>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</si>
  <si>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</si>
  <si>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</si>
  <si>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</si>
  <si>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</si>
  <si>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</si>
  <si>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</si>
  <si>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</si>
  <si>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</si>
  <si>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</si>
  <si>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</si>
  <si>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</si>
  <si>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</si>
  <si>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</si>
  <si>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</si>
  <si>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</si>
  <si>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</si>
  <si>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</si>
  <si>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</si>
  <si>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</si>
  <si>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</si>
  <si>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</si>
  <si>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</si>
  <si>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</si>
  <si>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</si>
  <si>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</si>
  <si>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</si>
  <si>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</si>
  <si>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</si>
  <si>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</si>
  <si>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</si>
  <si>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</si>
  <si>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</si>
  <si>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</si>
  <si>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</si>
  <si>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</si>
  <si>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</si>
  <si>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</si>
  <si>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</si>
  <si>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</si>
  <si>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</si>
  <si>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</si>
  <si>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</si>
  <si>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</si>
  <si>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</si>
  <si>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</si>
  <si>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</si>
  <si>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</si>
  <si>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</si>
  <si>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</si>
  <si>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</si>
  <si>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</si>
  <si>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</si>
  <si>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</si>
  <si>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</si>
  <si>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</si>
  <si>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</si>
  <si>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</si>
  <si>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</si>
  <si>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</si>
  <si>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</si>
  <si>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</si>
  <si>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</si>
  <si>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</si>
  <si>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</si>
  <si>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</si>
  <si>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</si>
  <si>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</si>
  <si>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</si>
  <si>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</si>
  <si>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</si>
  <si>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</si>
  <si>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</si>
  <si>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</si>
  <si>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</si>
  <si>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</si>
  <si>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</si>
  <si>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</si>
  <si>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</si>
  <si>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</si>
  <si>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</si>
  <si>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</si>
  <si>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</si>
  <si>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</si>
  <si>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</si>
  <si>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</si>
  <si>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</si>
  <si>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</si>
  <si>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</si>
  <si>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</si>
  <si>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</si>
  <si>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</si>
  <si>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</si>
  <si>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</si>
  <si>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</si>
  <si>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</si>
  <si>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</si>
  <si>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</si>
  <si>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</si>
  <si>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</si>
  <si>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</si>
  <si>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</si>
  <si>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</si>
  <si>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</si>
  <si>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</si>
  <si>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</si>
  <si>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</si>
  <si>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</si>
  <si>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</si>
  <si>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</si>
  <si>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</si>
  <si>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</si>
  <si>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</si>
  <si>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</si>
  <si>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</si>
  <si>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</si>
  <si>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</si>
  <si>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</si>
  <si>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</si>
  <si>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</si>
  <si>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</si>
  <si>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</si>
  <si>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</si>
  <si>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</si>
  <si>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</si>
  <si>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</si>
  <si>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</si>
  <si>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</si>
  <si>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</si>
  <si>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</si>
  <si>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</si>
  <si>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</si>
  <si>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</si>
  <si>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</si>
  <si>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</si>
  <si>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</si>
  <si>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</si>
  <si>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</si>
  <si>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</si>
  <si>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</si>
  <si>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</si>
  <si>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</si>
  <si>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</si>
  <si>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</si>
  <si>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</si>
  <si>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</si>
  <si>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</si>
  <si>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</si>
  <si>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</si>
  <si>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</si>
  <si>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</si>
  <si>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</si>
  <si>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</si>
  <si>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</si>
  <si>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</si>
  <si>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</si>
  <si>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</si>
  <si>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</si>
  <si>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</si>
  <si>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</si>
  <si>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</si>
  <si>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</si>
  <si>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</si>
  <si>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</si>
  <si>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</si>
  <si>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</si>
  <si>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</si>
  <si>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</si>
  <si>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</si>
  <si>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</si>
  <si>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</si>
  <si>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</si>
  <si>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</si>
  <si>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</si>
  <si>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</si>
  <si>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</si>
  <si>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</si>
  <si>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</si>
  <si>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</si>
  <si>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</si>
  <si>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</si>
  <si>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</si>
  <si>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</si>
  <si>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</si>
  <si>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</si>
  <si>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</si>
  <si>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</si>
  <si>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</si>
  <si>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</si>
  <si>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</si>
  <si>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</si>
  <si>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</si>
  <si>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</si>
  <si>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</si>
  <si>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</si>
  <si>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</si>
  <si>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</si>
  <si>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</si>
  <si>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</si>
  <si>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</si>
  <si>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</si>
  <si>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</si>
  <si>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</si>
  <si>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</si>
  <si>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</si>
  <si>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</si>
  <si>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</si>
  <si>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</si>
  <si>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</si>
  <si>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</si>
  <si>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</si>
  <si>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</si>
  <si>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</si>
  <si>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</si>
  <si>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</si>
  <si>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</si>
  <si>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</si>
  <si>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</si>
  <si>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</si>
  <si>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</si>
  <si>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</si>
  <si>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</si>
  <si>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</si>
  <si>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</si>
  <si>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</si>
  <si>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</si>
  <si>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</si>
  <si>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</si>
  <si>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</si>
  <si>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</si>
  <si>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</si>
  <si>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</si>
  <si>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</si>
  <si>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</si>
  <si>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</si>
  <si>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</si>
  <si>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</si>
  <si>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</si>
  <si>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</si>
  <si>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</si>
  <si>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</si>
  <si>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</si>
  <si>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</si>
  <si>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</si>
  <si>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</si>
  <si>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</si>
  <si>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</si>
  <si>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</si>
  <si>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</si>
  <si>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</si>
  <si>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</si>
  <si>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</si>
  <si>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</si>
  <si>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</si>
  <si>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</si>
  <si>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</si>
  <si>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</si>
  <si>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</si>
  <si>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</si>
  <si>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</si>
  <si>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</si>
  <si>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</si>
  <si>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</si>
  <si>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</si>
  <si>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</si>
  <si>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</si>
  <si>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</si>
  <si>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</si>
  <si>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</si>
  <si>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</si>
  <si>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</si>
  <si>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</si>
  <si>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</si>
  <si>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</si>
  <si>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</si>
  <si>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</si>
  <si>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</si>
  <si>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</si>
  <si>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</si>
  <si>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</si>
  <si>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</si>
  <si>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</si>
  <si>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</si>
  <si>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</si>
  <si>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</si>
  <si>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</si>
  <si>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</si>
  <si>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</si>
  <si>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</si>
  <si>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</si>
  <si>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</si>
  <si>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</si>
  <si>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</si>
  <si>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</si>
  <si>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</si>
  <si>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</si>
  <si>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</si>
  <si>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</si>
  <si>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</si>
  <si>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</si>
  <si>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</si>
  <si>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</si>
  <si>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</si>
  <si>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</si>
  <si>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</si>
  <si>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</si>
  <si>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</si>
  <si>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</si>
  <si>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</si>
  <si>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</si>
  <si>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</si>
  <si>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</si>
  <si>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</si>
  <si>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</si>
  <si>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</si>
  <si>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</si>
  <si>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</si>
  <si>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</si>
  <si>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</si>
  <si>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</si>
  <si>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</si>
  <si>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</si>
  <si>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</si>
  <si>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</si>
  <si>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</si>
  <si>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</si>
  <si>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</si>
  <si>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</si>
  <si>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</si>
  <si>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</si>
  <si>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</si>
  <si>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</si>
  <si>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</si>
  <si>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</si>
  <si>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</si>
  <si>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</si>
  <si>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</si>
  <si>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</si>
  <si>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</si>
  <si>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</si>
  <si>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</si>
  <si>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</si>
  <si>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</si>
  <si>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</si>
  <si>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</si>
  <si>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</si>
  <si>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</si>
  <si>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</si>
  <si>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</si>
  <si>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</si>
  <si>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</si>
  <si>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</si>
  <si>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</si>
  <si>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</si>
  <si>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</si>
  <si>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</si>
  <si>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</si>
  <si>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</si>
  <si>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</si>
  <si>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</si>
  <si>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</si>
  <si>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</si>
  <si>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</si>
  <si>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</si>
  <si>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</si>
  <si>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</si>
  <si>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</si>
  <si>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</si>
  <si>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</si>
  <si>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</si>
  <si>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</si>
  <si>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</si>
  <si>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</si>
  <si>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</si>
  <si>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</si>
  <si>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</si>
  <si>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</si>
  <si>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</si>
  <si>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</si>
  <si>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</si>
  <si>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</si>
  <si>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</si>
  <si>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</si>
  <si>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</si>
  <si>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</si>
  <si>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</si>
  <si>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</si>
  <si>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</si>
  <si>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</si>
  <si>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</si>
  <si>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</si>
  <si>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</si>
  <si>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</si>
  <si>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</si>
  <si>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</si>
  <si>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</si>
  <si>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</si>
  <si>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</si>
  <si>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</si>
  <si>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</si>
  <si>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</si>
  <si>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</si>
  <si>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</si>
  <si>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</si>
  <si>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</si>
  <si>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</si>
  <si>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</si>
  <si>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</si>
  <si>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</si>
  <si>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</si>
  <si>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</si>
  <si>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</si>
  <si>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</si>
  <si>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</si>
  <si>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</si>
  <si>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</si>
  <si>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</si>
  <si>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</si>
  <si>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</si>
  <si>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</si>
  <si>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</si>
  <si>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</si>
  <si>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</si>
  <si>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</si>
  <si>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</si>
  <si>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</si>
  <si>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</si>
  <si>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</si>
  <si>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</si>
  <si>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</si>
  <si>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</si>
  <si>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</si>
  <si>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</si>
  <si>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</si>
  <si>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</si>
  <si>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</si>
  <si>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</si>
  <si>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</si>
  <si>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</si>
  <si>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</si>
  <si>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</si>
  <si>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</si>
  <si>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</si>
  <si>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</si>
  <si>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</si>
  <si>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</si>
  <si>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</si>
  <si>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</si>
  <si>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</si>
  <si>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</si>
  <si>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</si>
  <si>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</si>
  <si>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</si>
  <si>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</si>
  <si>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</si>
  <si>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</si>
  <si>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</si>
  <si>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</si>
  <si>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</si>
  <si>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</si>
  <si>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</si>
  <si>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</si>
  <si>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</si>
  <si>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</si>
  <si>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</si>
  <si>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</si>
  <si>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</si>
  <si>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</si>
  <si>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</si>
  <si>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</si>
  <si>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</si>
  <si>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</si>
  <si>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</si>
  <si>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</si>
  <si>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</si>
  <si>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</si>
  <si>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</si>
  <si>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</si>
  <si>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</si>
  <si>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</si>
  <si>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</si>
  <si>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</si>
  <si>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</si>
  <si>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</si>
  <si>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</si>
  <si>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</si>
  <si>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</si>
  <si>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</si>
  <si>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</si>
  <si>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</si>
  <si>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</si>
  <si>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</si>
  <si>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</si>
  <si>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</si>
  <si>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</si>
  <si>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</si>
  <si>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</si>
  <si>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</si>
  <si>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</si>
  <si>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</si>
  <si>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</si>
  <si>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</si>
  <si>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</si>
  <si>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</si>
  <si>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</si>
  <si>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</si>
  <si>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</si>
  <si>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</si>
  <si>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</si>
  <si>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</si>
  <si>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</si>
  <si>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</si>
  <si>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</si>
  <si>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</si>
  <si>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</si>
  <si>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</si>
  <si>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</si>
  <si>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</si>
  <si>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</si>
  <si>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</si>
  <si>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</si>
  <si>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</si>
  <si>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</si>
  <si>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</si>
  <si>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</si>
  <si>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</si>
  <si>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</si>
  <si>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</si>
  <si>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</si>
  <si>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</si>
  <si>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</si>
  <si>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</si>
  <si>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</si>
  <si>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</si>
  <si>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</si>
  <si>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</si>
  <si>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</si>
  <si>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</si>
  <si>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</si>
  <si>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</si>
  <si>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</si>
  <si>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</si>
  <si>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</si>
  <si>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</si>
  <si>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</si>
  <si>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</si>
  <si>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</si>
  <si>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</si>
  <si>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</si>
  <si>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</si>
  <si>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</si>
  <si>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</si>
  <si>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</si>
  <si>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</si>
  <si>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</si>
  <si>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</si>
  <si>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</si>
  <si>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</si>
  <si>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</si>
  <si>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</si>
  <si>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</si>
  <si>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</si>
  <si>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</si>
  <si>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</si>
  <si>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</si>
  <si>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</si>
  <si>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</si>
  <si>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</si>
  <si>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</si>
  <si>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</si>
  <si>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</si>
  <si>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</si>
  <si>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</si>
  <si>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</si>
  <si>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</si>
  <si>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</si>
  <si>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</si>
  <si>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</si>
  <si>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</si>
  <si>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</si>
  <si>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</si>
  <si>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</si>
  <si>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</si>
  <si>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</si>
  <si>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</si>
  <si>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</si>
  <si>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</si>
  <si>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</si>
  <si>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</si>
  <si>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</si>
  <si>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</si>
  <si>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</si>
  <si>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</si>
  <si>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</si>
  <si>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</si>
  <si>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</si>
  <si>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</si>
  <si>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</si>
  <si>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</si>
  <si>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</si>
  <si>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</si>
  <si>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</si>
  <si>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</si>
  <si>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</si>
  <si>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</si>
  <si>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</si>
  <si>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</si>
  <si>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</si>
  <si>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</si>
  <si>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</si>
  <si>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</si>
  <si>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</si>
  <si>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</si>
  <si>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</si>
  <si>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</si>
  <si>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</si>
  <si>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</si>
  <si>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</si>
  <si>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</si>
  <si>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</si>
  <si>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</si>
  <si>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</si>
  <si>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</si>
  <si>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</si>
  <si>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</si>
  <si>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</si>
  <si>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</si>
  <si>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</si>
  <si>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</si>
  <si>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</si>
  <si>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</si>
  <si>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</si>
  <si>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</si>
  <si>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</si>
  <si>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</si>
  <si>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</si>
  <si>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</si>
  <si>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</si>
  <si>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</si>
  <si>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</si>
  <si>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</si>
  <si>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</si>
  <si>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</si>
  <si>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</si>
  <si>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</si>
  <si>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</si>
  <si>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</si>
  <si>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</si>
  <si>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</si>
  <si>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</si>
  <si>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</si>
  <si>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</si>
  <si>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</si>
  <si>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</si>
  <si>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</si>
  <si>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</si>
  <si>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</si>
  <si>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</si>
  <si>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</si>
  <si>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</si>
  <si>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</si>
  <si>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</si>
  <si>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</si>
  <si>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</si>
  <si>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</si>
  <si>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</si>
  <si>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</si>
  <si>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</si>
  <si>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</si>
  <si>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</si>
  <si>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</si>
  <si>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</si>
  <si>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</si>
  <si>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</si>
  <si>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</si>
  <si>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</si>
  <si>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</si>
  <si>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</si>
  <si>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</si>
  <si>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</si>
  <si>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</si>
  <si>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</si>
  <si>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</si>
  <si>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</si>
  <si>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</si>
  <si>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</si>
  <si>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</si>
  <si>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</si>
  <si>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</si>
  <si>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</si>
  <si>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</si>
  <si>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</si>
  <si>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</si>
  <si>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</si>
  <si>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</si>
  <si>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</si>
  <si>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</si>
  <si>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</si>
  <si>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</si>
  <si>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</si>
  <si>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</si>
  <si>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</si>
  <si>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</si>
  <si>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</si>
  <si>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</si>
  <si>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</si>
  <si>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</si>
  <si>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</si>
  <si>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</si>
  <si>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</si>
  <si>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</si>
  <si>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</si>
  <si>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</si>
  <si>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</si>
  <si>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</si>
  <si>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</si>
  <si>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</si>
  <si>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</si>
  <si>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</si>
  <si>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</si>
  <si>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</si>
  <si>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</si>
  <si>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</si>
  <si>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</si>
  <si>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</si>
  <si>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</si>
  <si>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</si>
  <si>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</si>
  <si>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</si>
  <si>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</si>
  <si>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</si>
  <si>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</si>
  <si>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</si>
  <si>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</si>
  <si>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</si>
  <si>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</si>
  <si>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</si>
  <si>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</si>
  <si>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</si>
  <si>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</si>
  <si>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</si>
  <si>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</si>
  <si>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</si>
  <si>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</si>
  <si>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</si>
  <si>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</si>
  <si>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</si>
  <si>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</si>
  <si>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</si>
  <si>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</si>
  <si>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</si>
  <si>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</si>
  <si>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</si>
  <si>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</si>
  <si>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</si>
  <si>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</si>
  <si>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</si>
  <si>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</si>
  <si>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</si>
  <si>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</si>
  <si>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</si>
  <si>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</si>
  <si>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</si>
  <si>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</si>
  <si>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</si>
  <si>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</si>
  <si>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</si>
  <si>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</si>
  <si>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</si>
  <si>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</si>
  <si>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</si>
  <si>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</si>
  <si>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</si>
  <si>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</si>
  <si>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</si>
  <si>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</si>
  <si>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</si>
  <si>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</si>
  <si>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</si>
  <si>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</si>
  <si>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</si>
  <si>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</si>
  <si>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</si>
  <si>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</si>
  <si>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</si>
  <si>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</si>
  <si>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</si>
  <si>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</si>
  <si>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</si>
  <si>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</si>
  <si>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</si>
  <si>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</si>
  <si>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</si>
  <si>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</si>
  <si>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</si>
  <si>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</si>
  <si>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</si>
  <si>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</si>
  <si>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</si>
  <si>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</si>
  <si>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</si>
  <si>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</si>
  <si>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</si>
  <si>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</si>
  <si>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</si>
  <si>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</si>
  <si>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</si>
  <si>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</si>
  <si>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</si>
  <si>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</si>
  <si>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</si>
  <si>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</si>
  <si>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</si>
  <si>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</si>
  <si>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</si>
  <si>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</si>
  <si>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</si>
  <si>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</si>
  <si>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</si>
  <si>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</si>
  <si>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</si>
  <si>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</si>
  <si>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</si>
  <si>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</si>
  <si>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</si>
  <si>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</si>
  <si>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</si>
  <si>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</si>
  <si>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</si>
  <si>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</si>
  <si>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</si>
  <si>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</si>
  <si>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</si>
  <si>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</si>
  <si>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</si>
  <si>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</si>
  <si>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</si>
  <si>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</si>
  <si>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</si>
  <si>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</si>
  <si>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</si>
  <si>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</si>
  <si>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</si>
  <si>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</si>
  <si>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</si>
  <si>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</si>
  <si>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</si>
  <si>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</si>
  <si>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</si>
  <si>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</si>
  <si>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</si>
  <si>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</si>
  <si>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</si>
  <si>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</si>
  <si>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</si>
  <si>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</si>
  <si>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</si>
  <si>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</si>
  <si>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</si>
  <si>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</si>
  <si>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</si>
  <si>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</si>
  <si>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</si>
  <si>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</si>
  <si>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</si>
  <si>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</si>
  <si>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</si>
  <si>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</si>
  <si>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</si>
  <si>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</si>
  <si>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</si>
  <si>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</si>
  <si>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</si>
  <si>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</si>
  <si>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</si>
  <si>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</si>
  <si>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</si>
  <si>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</si>
  <si>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</si>
  <si>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</si>
  <si>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</si>
  <si>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</si>
  <si>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</si>
  <si>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</si>
  <si>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</si>
  <si>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</si>
  <si>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</si>
  <si>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</si>
  <si>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</si>
  <si>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</si>
  <si>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</si>
  <si>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</si>
  <si>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</si>
  <si>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</si>
  <si>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</si>
  <si>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</si>
  <si>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</si>
  <si>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</si>
  <si>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</si>
  <si>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</si>
  <si>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</si>
  <si>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</si>
  <si>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</si>
  <si>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</si>
  <si>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</si>
  <si>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</si>
  <si>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</si>
  <si>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</si>
  <si>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</si>
  <si>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</si>
  <si>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</si>
  <si>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</si>
  <si>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</si>
  <si>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</si>
  <si>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</si>
  <si>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</si>
  <si>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</si>
  <si>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</si>
  <si>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</si>
  <si>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</si>
  <si>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</si>
  <si>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</si>
  <si>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</si>
  <si>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</si>
  <si>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</si>
  <si>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</si>
  <si>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</si>
  <si>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</si>
  <si>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</si>
  <si>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</si>
  <si>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</si>
  <si>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</si>
  <si>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</si>
  <si>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</si>
  <si>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</si>
  <si>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</si>
  <si>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</si>
  <si>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</si>
  <si>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</si>
  <si>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</si>
  <si>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</si>
  <si>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</si>
  <si>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</si>
  <si>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</si>
  <si>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</si>
  <si>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</si>
  <si>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</si>
  <si>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</si>
  <si>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</si>
  <si>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</si>
  <si>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</si>
  <si>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</si>
  <si>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</si>
  <si>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</si>
  <si>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</si>
  <si>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</si>
  <si>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</si>
  <si>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</si>
  <si>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</si>
  <si>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</si>
  <si>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</si>
  <si>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</si>
  <si>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</si>
  <si>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</si>
  <si>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</si>
  <si>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</si>
  <si>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</si>
  <si>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</si>
  <si>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</si>
  <si>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</si>
  <si>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</si>
  <si>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</si>
  <si>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</si>
  <si>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</si>
  <si>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</si>
  <si>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</si>
  <si>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</si>
  <si>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</si>
  <si>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</si>
  <si>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</si>
  <si>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</si>
  <si>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</si>
  <si>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</si>
  <si>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</si>
  <si>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</si>
  <si>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</si>
  <si>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</si>
  <si>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</si>
  <si>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</si>
  <si>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</si>
  <si>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</si>
  <si>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</si>
  <si>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</si>
  <si>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</si>
  <si>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</si>
  <si>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</si>
  <si>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</si>
  <si>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</si>
  <si>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</si>
  <si>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</si>
  <si>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</si>
  <si>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</si>
  <si>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</si>
  <si>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</si>
  <si>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</si>
  <si>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</si>
  <si>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</si>
  <si>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</si>
  <si>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</si>
  <si>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</si>
  <si>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</si>
  <si>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</si>
  <si>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</si>
  <si>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</si>
  <si>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</si>
  <si>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</si>
  <si>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</si>
  <si>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</si>
  <si>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</si>
  <si>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</si>
  <si>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</si>
  <si>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</si>
  <si>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</si>
  <si>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</si>
  <si>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</si>
  <si>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</si>
  <si>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</si>
  <si>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</si>
  <si>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</si>
  <si>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</si>
  <si>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</si>
  <si>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</si>
  <si>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</si>
  <si>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</si>
  <si>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</si>
  <si>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</si>
  <si>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</si>
  <si>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</si>
  <si>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</si>
  <si>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</si>
  <si>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</si>
  <si>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</si>
  <si>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</si>
  <si>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</si>
  <si>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</si>
  <si>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</si>
  <si>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</si>
  <si>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</si>
  <si>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</si>
  <si>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</si>
  <si>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</si>
  <si>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</si>
  <si>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</si>
  <si>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</si>
  <si>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</si>
  <si>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</si>
  <si>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</si>
  <si>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</si>
  <si>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</si>
  <si>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</si>
  <si>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</si>
  <si>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</si>
  <si>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</si>
  <si>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</si>
  <si>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</si>
  <si>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</si>
  <si>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</si>
  <si>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</si>
  <si>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</si>
  <si>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</si>
  <si>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</si>
  <si>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</si>
  <si>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</si>
  <si>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</si>
  <si>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</si>
  <si>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</si>
  <si>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</si>
  <si>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</si>
  <si>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</si>
  <si>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</si>
  <si>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</si>
  <si>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</si>
  <si>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</si>
  <si>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</si>
  <si>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</si>
  <si>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</si>
  <si>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</si>
  <si>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</si>
  <si>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</si>
  <si>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</si>
  <si>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</si>
  <si>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</si>
  <si>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</si>
  <si>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</si>
  <si>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</si>
  <si>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</si>
  <si>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</si>
  <si>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</si>
  <si>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</si>
  <si>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</si>
  <si>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</si>
  <si>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</si>
  <si>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</si>
  <si>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</si>
  <si>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</si>
  <si>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</si>
  <si>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</si>
  <si>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</si>
  <si>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</si>
  <si>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</si>
  <si>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</si>
  <si>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</si>
  <si>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</si>
  <si>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</si>
  <si>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</si>
  <si>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</si>
  <si>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</si>
  <si>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</si>
  <si>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</si>
  <si>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</si>
  <si>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</si>
  <si>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</si>
  <si>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</si>
  <si>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</si>
  <si>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</si>
  <si>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</si>
  <si>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</si>
  <si>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</si>
  <si>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</si>
  <si>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</si>
  <si>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</si>
  <si>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</si>
  <si>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</si>
  <si>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</si>
  <si>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</si>
  <si>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</si>
  <si>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</si>
  <si>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</si>
  <si>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</si>
  <si>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</si>
  <si>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</si>
  <si>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</si>
  <si>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</si>
  <si>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</si>
  <si>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</si>
  <si>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</si>
  <si>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</si>
  <si>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</si>
  <si>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</si>
  <si>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</si>
  <si>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</si>
  <si>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</si>
  <si>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</si>
  <si>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</si>
  <si>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</si>
  <si>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</si>
  <si>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</si>
  <si>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</si>
  <si>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</si>
  <si>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</si>
  <si>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</si>
  <si>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</si>
  <si>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</si>
  <si>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</si>
  <si>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</si>
  <si>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</si>
  <si>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</si>
  <si>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</si>
  <si>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</si>
  <si>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</si>
  <si>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</si>
  <si>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</si>
  <si>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</si>
  <si>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</si>
  <si>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</si>
  <si>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</si>
  <si>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</si>
  <si>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</si>
  <si>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</si>
  <si>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</si>
  <si>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</si>
  <si>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</si>
  <si>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</si>
  <si>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</si>
  <si>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</si>
  <si>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</si>
  <si>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</si>
  <si>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</si>
  <si>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</si>
  <si>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</si>
  <si>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</si>
  <si>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</si>
  <si>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</si>
  <si>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</si>
  <si>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</si>
  <si>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</si>
  <si>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</si>
  <si>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</si>
  <si>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</si>
  <si>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</si>
  <si>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</si>
  <si>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</si>
  <si>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</si>
  <si>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</si>
  <si>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</si>
  <si>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</si>
  <si>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</si>
  <si>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</si>
  <si>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</si>
  <si>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</si>
  <si>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</si>
  <si>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</si>
  <si>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</si>
  <si>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</si>
  <si>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</si>
  <si>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</si>
  <si>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</si>
  <si>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</si>
  <si>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</si>
  <si>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</si>
  <si>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</si>
  <si>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</si>
  <si>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</si>
  <si>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</si>
  <si>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</si>
  <si>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</si>
  <si>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</si>
  <si>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</si>
  <si>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</si>
  <si>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</si>
  <si>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</si>
  <si>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</si>
  <si>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</si>
  <si>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</si>
  <si>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</si>
  <si>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</si>
  <si>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</si>
  <si>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</si>
  <si>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</si>
  <si>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</si>
  <si>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</si>
  <si>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</si>
  <si>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</si>
  <si>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</si>
  <si>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</si>
  <si>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</si>
  <si>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</si>
  <si>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</si>
  <si>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</si>
  <si>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</si>
  <si>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</si>
  <si>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</si>
  <si>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</si>
  <si>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</si>
  <si>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</si>
  <si>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</si>
  <si>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</si>
  <si>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</si>
  <si>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</si>
  <si>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</si>
  <si>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</si>
  <si>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</si>
  <si>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</si>
  <si>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</si>
  <si>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</si>
  <si>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</si>
  <si>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</si>
  <si>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</si>
  <si>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</si>
  <si>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</si>
  <si>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</si>
  <si>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</si>
  <si>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</si>
  <si>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</si>
  <si>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</si>
  <si>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</si>
  <si>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</si>
  <si>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</si>
  <si>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</si>
  <si>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</si>
  <si>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</si>
  <si>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</si>
  <si>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</si>
  <si>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</si>
  <si>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</si>
  <si>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</si>
  <si>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</si>
  <si>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</si>
  <si>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</si>
  <si>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</si>
  <si>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</si>
  <si>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</si>
  <si>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</si>
  <si>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</si>
  <si>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</si>
  <si>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</si>
  <si>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</si>
  <si>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</si>
  <si>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</si>
  <si>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</si>
  <si>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</si>
  <si>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</si>
  <si>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</si>
  <si>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</si>
  <si>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</si>
  <si>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</si>
  <si>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</si>
  <si>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</si>
  <si>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</si>
  <si>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</si>
  <si>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</si>
  <si>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</si>
  <si>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</si>
  <si>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</si>
  <si>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</si>
  <si>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</si>
  <si>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</si>
  <si>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</si>
  <si>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</si>
  <si>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</si>
  <si>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</si>
  <si>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</si>
  <si>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</si>
  <si>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</si>
  <si>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</si>
  <si>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</si>
  <si>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</si>
  <si>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</si>
  <si>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</si>
  <si>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</si>
  <si>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</si>
  <si>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</si>
  <si>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</si>
  <si>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</si>
  <si>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</si>
  <si>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</si>
  <si>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</si>
  <si>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</si>
  <si>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</si>
  <si>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</si>
  <si>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</si>
  <si>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</si>
  <si>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</si>
  <si>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</si>
  <si>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</si>
  <si>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</si>
  <si>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</si>
  <si>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</si>
  <si>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</si>
  <si>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</si>
  <si>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</si>
  <si>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</si>
  <si>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</si>
  <si>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</si>
  <si>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</si>
  <si>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</si>
  <si>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</si>
  <si>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</si>
  <si>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</si>
  <si>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</si>
  <si>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</si>
  <si>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</si>
  <si>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</si>
  <si>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</si>
  <si>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</si>
  <si>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</si>
  <si>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</si>
  <si>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</si>
  <si>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</si>
  <si>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</si>
  <si>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</si>
  <si>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</si>
  <si>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</si>
  <si>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</si>
  <si>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</si>
  <si>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</si>
  <si>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</si>
  <si>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</si>
  <si>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</si>
  <si>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</si>
  <si>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</si>
  <si>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</si>
  <si>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</si>
  <si>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</si>
  <si>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</si>
  <si>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</si>
  <si>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</si>
  <si>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</si>
  <si>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</si>
  <si>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</si>
  <si>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</si>
  <si>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</si>
  <si>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</si>
  <si>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</si>
  <si>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</si>
  <si>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</si>
  <si>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</si>
  <si>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</si>
  <si>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</si>
  <si>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</si>
  <si>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</si>
  <si>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</si>
  <si>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</si>
  <si>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</si>
  <si>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</si>
  <si>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</si>
  <si>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</si>
  <si>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</si>
  <si>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</si>
  <si>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</si>
  <si>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</si>
  <si>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</si>
  <si>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</si>
  <si>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</si>
  <si>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</si>
  <si>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</si>
  <si>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</si>
  <si>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</si>
  <si>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</si>
  <si>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</si>
  <si>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</si>
  <si>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</si>
  <si>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</si>
  <si>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</si>
  <si>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</si>
  <si>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</si>
  <si>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</si>
  <si>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</si>
  <si>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</si>
  <si>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</si>
  <si>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</si>
  <si>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</si>
  <si>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</si>
  <si>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</si>
  <si>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</si>
  <si>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</si>
  <si>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</si>
  <si>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</si>
  <si>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</si>
  <si>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</si>
  <si>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</si>
  <si>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</si>
  <si>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</si>
  <si>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</si>
  <si>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</si>
  <si>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</si>
  <si>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</si>
  <si>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</si>
  <si>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</si>
  <si>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</si>
  <si>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</si>
  <si>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</si>
  <si>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</si>
  <si>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</si>
  <si>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</si>
  <si>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</si>
  <si>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</si>
  <si>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</si>
  <si>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</si>
  <si>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</si>
  <si>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</si>
  <si>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</si>
  <si>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</si>
  <si>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</si>
  <si>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</si>
  <si>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</si>
  <si>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</si>
  <si>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</si>
  <si>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</si>
  <si>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</si>
  <si>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</si>
  <si>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</si>
  <si>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</si>
  <si>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</si>
  <si>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</si>
  <si>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</si>
  <si>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</si>
  <si>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</si>
  <si>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</si>
  <si>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</si>
  <si>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</si>
  <si>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</si>
  <si>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</si>
  <si>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</si>
  <si>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</si>
  <si>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</si>
  <si>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</si>
  <si>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</si>
  <si>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</si>
  <si>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</si>
  <si>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</si>
  <si>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</si>
  <si>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</si>
  <si>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</si>
  <si>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</si>
  <si>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</si>
  <si>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</si>
  <si>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</si>
  <si>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</si>
  <si>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</si>
  <si>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</si>
  <si>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</si>
  <si>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</si>
  <si>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</si>
  <si>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</si>
  <si>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</si>
  <si>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</si>
  <si>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</si>
  <si>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</si>
  <si>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</si>
  <si>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</si>
  <si>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</si>
  <si>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</si>
  <si>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</si>
  <si>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</si>
  <si>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</si>
  <si>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</si>
  <si>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</si>
  <si>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</si>
  <si>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</si>
  <si>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</si>
  <si>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</si>
  <si>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</si>
  <si>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</si>
  <si>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</si>
  <si>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</si>
  <si>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</si>
  <si>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</si>
  <si>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</si>
  <si>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</si>
  <si>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</si>
  <si>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</si>
  <si>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</si>
  <si>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</si>
  <si>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</si>
  <si>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</si>
  <si>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</si>
  <si>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</si>
  <si>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</si>
  <si>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</si>
  <si>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</si>
  <si>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</si>
  <si>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</si>
  <si>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</si>
  <si>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</si>
  <si>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</si>
  <si>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</si>
  <si>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</si>
  <si>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</si>
  <si>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</si>
  <si>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</si>
  <si>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</si>
  <si>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</si>
  <si>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</si>
  <si>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</si>
  <si>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</si>
  <si>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</si>
  <si>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</si>
  <si>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</si>
  <si>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</si>
  <si>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</si>
  <si>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</si>
  <si>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</si>
  <si>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</si>
  <si>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</si>
  <si>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</si>
  <si>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</si>
  <si>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</si>
  <si>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</si>
  <si>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</si>
  <si>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</si>
  <si>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</si>
  <si>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</si>
  <si>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</si>
  <si>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</si>
  <si>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</si>
  <si>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</si>
  <si>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</si>
  <si>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</si>
  <si>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</si>
  <si>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</si>
  <si>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</si>
  <si>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</si>
  <si>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</si>
  <si>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</si>
  <si>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</si>
  <si>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</si>
  <si>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</si>
  <si>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</si>
  <si>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</si>
  <si>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</si>
  <si>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</si>
  <si>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</si>
  <si>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</si>
  <si>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</si>
  <si>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</si>
  <si>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</si>
  <si>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</si>
  <si>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</si>
  <si>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</si>
  <si>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</si>
  <si>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</si>
  <si>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</si>
  <si>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</si>
  <si>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</si>
  <si>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</si>
  <si>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</si>
  <si>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</si>
  <si>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</si>
  <si>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</si>
  <si>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</si>
  <si>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</si>
  <si>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</si>
  <si>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</si>
  <si>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</si>
  <si>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</si>
  <si>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</si>
  <si>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</si>
  <si>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</si>
  <si>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</si>
  <si>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</si>
  <si>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</si>
  <si>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</si>
  <si>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</si>
  <si>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</si>
  <si>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</si>
  <si>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</si>
  <si>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</si>
  <si>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</si>
  <si>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</si>
  <si>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</si>
  <si>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</si>
  <si>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</si>
  <si>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</si>
  <si>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</si>
  <si>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</si>
  <si>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</si>
  <si>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</si>
  <si>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</si>
  <si>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</si>
  <si>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</si>
  <si>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</si>
  <si>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</si>
  <si>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</si>
  <si>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</si>
  <si>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</si>
  <si>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</si>
  <si>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</si>
  <si>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</si>
  <si>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</si>
  <si>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</si>
  <si>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</si>
  <si>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</si>
  <si>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</si>
  <si>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</si>
  <si>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</si>
  <si>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</si>
  <si>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</si>
  <si>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</si>
  <si>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</si>
  <si>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</si>
  <si>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</si>
  <si>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</si>
  <si>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</si>
  <si>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</si>
  <si>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</si>
  <si>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</si>
  <si>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</si>
  <si>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</si>
  <si>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</si>
  <si>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</si>
  <si>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</si>
  <si>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</si>
  <si>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</si>
  <si>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</si>
  <si>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</si>
  <si>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</si>
  <si>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</si>
  <si>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</si>
  <si>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</si>
  <si>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</si>
  <si>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</si>
  <si>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</si>
  <si>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</si>
  <si>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</si>
  <si>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</si>
  <si>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</si>
  <si>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</si>
  <si>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</si>
  <si>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</si>
  <si>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</si>
  <si>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</si>
  <si>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</si>
  <si>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</si>
  <si>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</si>
  <si>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</si>
  <si>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</si>
  <si>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</si>
  <si>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</si>
  <si>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</si>
  <si>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</si>
  <si>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</si>
  <si>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</si>
  <si>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</si>
  <si>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</si>
  <si>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</si>
  <si>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</si>
  <si>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</si>
  <si>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</si>
  <si>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</si>
  <si>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</si>
  <si>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</si>
  <si>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</si>
  <si>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</si>
  <si>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</si>
  <si>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</si>
  <si>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</si>
  <si>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</si>
  <si>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</si>
  <si>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</si>
  <si>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</si>
  <si>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</si>
  <si>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</si>
  <si>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</si>
  <si>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</si>
  <si>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</si>
  <si>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</si>
  <si>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</si>
  <si>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</si>
  <si>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</si>
  <si>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</si>
  <si>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</si>
  <si>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</si>
  <si>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</si>
  <si>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</si>
  <si>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</si>
  <si>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</si>
  <si>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</si>
  <si>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</si>
  <si>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</si>
  <si>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</si>
  <si>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</si>
  <si>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</si>
  <si>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</si>
  <si>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</si>
  <si>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</si>
  <si>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</si>
  <si>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</si>
  <si>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</si>
  <si>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</si>
  <si>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</si>
  <si>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</si>
  <si>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</si>
  <si>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</si>
  <si>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</si>
  <si>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</si>
  <si>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</si>
  <si>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</si>
  <si>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</si>
  <si>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</si>
  <si>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</si>
  <si>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</si>
  <si>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</si>
  <si>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</si>
  <si>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</si>
  <si>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</si>
  <si>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</si>
  <si>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</si>
  <si>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</si>
  <si>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</si>
  <si>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</si>
  <si>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</si>
  <si>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</si>
  <si>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</si>
  <si>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</si>
  <si>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</si>
  <si>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</si>
  <si>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</si>
  <si>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</si>
  <si>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</si>
  <si>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</si>
  <si>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</si>
  <si>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</si>
  <si>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</si>
  <si>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</si>
  <si>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</si>
  <si>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</si>
  <si>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</si>
  <si>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</si>
  <si>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</si>
  <si>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</si>
  <si>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</si>
  <si>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</si>
  <si>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</si>
  <si>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</si>
  <si>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</si>
  <si>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</si>
  <si>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</si>
  <si>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</si>
  <si>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</si>
  <si>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</si>
  <si>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</si>
  <si>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</si>
  <si>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</si>
  <si>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</si>
  <si>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</si>
  <si>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</si>
  <si>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</si>
  <si>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</si>
  <si>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</si>
  <si>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</si>
  <si>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</si>
  <si>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</si>
  <si>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</si>
  <si>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</si>
  <si>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</si>
  <si>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</si>
  <si>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</si>
  <si>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</si>
  <si>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</si>
  <si>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</si>
  <si>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</si>
  <si>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</si>
  <si>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</si>
  <si>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</si>
  <si>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</si>
  <si>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</si>
  <si>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</si>
  <si>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</si>
  <si>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</si>
  <si>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</si>
  <si>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</si>
  <si>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</si>
  <si>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</si>
  <si>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</si>
  <si>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</si>
  <si>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</si>
  <si>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</si>
  <si>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</si>
  <si>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</si>
  <si>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</si>
  <si>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</si>
  <si>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</si>
  <si>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</si>
  <si>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</si>
  <si>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</si>
  <si>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</si>
  <si>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</si>
  <si>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</si>
  <si>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</si>
  <si>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</si>
  <si>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</si>
  <si>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</si>
  <si>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</si>
  <si>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</si>
  <si>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</si>
  <si>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</si>
  <si>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</si>
  <si>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</si>
  <si>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</si>
  <si>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</si>
  <si>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</si>
  <si>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</si>
  <si>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</si>
  <si>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</si>
  <si>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</si>
  <si>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</si>
  <si>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</si>
  <si>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</si>
  <si>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</si>
  <si>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</si>
  <si>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</si>
  <si>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</si>
  <si>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</si>
  <si>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</si>
  <si>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</si>
  <si>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</si>
  <si>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</si>
  <si>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</si>
  <si>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</si>
  <si>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</si>
  <si>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</si>
  <si>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</si>
  <si>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</si>
  <si>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</si>
  <si>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</si>
  <si>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</si>
  <si>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</si>
  <si>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</si>
  <si>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</si>
  <si>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</si>
  <si>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</si>
  <si>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</si>
  <si>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</si>
  <si>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</si>
  <si>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</si>
  <si>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</si>
  <si>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</si>
  <si>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</si>
  <si>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</si>
  <si>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</si>
  <si>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</si>
  <si>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</si>
  <si>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</si>
  <si>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</si>
  <si>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</si>
  <si>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</si>
  <si>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</si>
  <si>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</si>
  <si>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</si>
  <si>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</si>
  <si>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</si>
  <si>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</si>
  <si>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</si>
  <si>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</si>
  <si>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</si>
  <si>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</si>
  <si>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</si>
  <si>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</si>
  <si>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</si>
  <si>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</si>
  <si>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</si>
  <si>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</si>
  <si>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</si>
  <si>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</si>
  <si>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</si>
  <si>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</si>
  <si>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</si>
  <si>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</si>
  <si>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</si>
  <si>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</si>
  <si>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</si>
  <si>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</si>
  <si>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</si>
  <si>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</si>
  <si>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</si>
  <si>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</si>
  <si>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</si>
  <si>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</si>
  <si>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</si>
  <si>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</si>
  <si>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</si>
  <si>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</si>
  <si>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</si>
  <si>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</si>
  <si>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</si>
  <si>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</si>
  <si>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</si>
  <si>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</si>
  <si>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</si>
  <si>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</si>
  <si>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</si>
  <si>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</si>
  <si>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</si>
  <si>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</si>
  <si>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</si>
  <si>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</si>
  <si>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</si>
  <si>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</si>
  <si>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</si>
  <si>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</si>
  <si>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</si>
  <si>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</si>
  <si>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</si>
  <si>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</si>
  <si>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</si>
  <si>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</si>
  <si>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</si>
  <si>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</si>
  <si>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</si>
  <si>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</si>
  <si>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</si>
  <si>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</si>
  <si>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</si>
  <si>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</si>
  <si>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</si>
  <si>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</si>
  <si>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</si>
  <si>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</si>
  <si>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</si>
  <si>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</si>
  <si>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</si>
  <si>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</si>
  <si>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</si>
  <si>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</si>
  <si>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</si>
  <si>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</si>
  <si>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</si>
  <si>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</si>
  <si>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</si>
  <si>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</si>
  <si>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</si>
  <si>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</si>
  <si>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</si>
  <si>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</si>
  <si>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</si>
  <si>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</si>
  <si>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</si>
  <si>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</si>
  <si>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</si>
  <si>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</si>
  <si>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</si>
  <si>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</si>
  <si>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</si>
  <si>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</si>
  <si>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</si>
  <si>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</si>
  <si>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</si>
  <si>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</si>
  <si>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</si>
  <si>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</si>
  <si>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</si>
  <si>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</si>
  <si>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</si>
  <si>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</si>
  <si>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</si>
  <si>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</si>
  <si>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</si>
  <si>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</si>
  <si>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</si>
  <si>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</si>
  <si>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</si>
  <si>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</si>
  <si>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</si>
  <si>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</si>
  <si>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</si>
  <si>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</si>
  <si>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</si>
  <si>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</si>
  <si>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</si>
  <si>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</si>
  <si>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</si>
  <si>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</si>
  <si>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</si>
  <si>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</si>
  <si>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</si>
  <si>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</si>
  <si>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</si>
  <si>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</si>
  <si>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</si>
  <si>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</si>
  <si>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</si>
  <si>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</si>
  <si>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</si>
  <si>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</si>
  <si>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</si>
  <si>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</si>
  <si>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</si>
  <si>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</si>
  <si>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</si>
  <si>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</si>
  <si>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</si>
  <si>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</si>
  <si>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</si>
  <si>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</si>
  <si>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</si>
  <si>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</si>
  <si>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</si>
  <si>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</si>
  <si>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</si>
  <si>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</si>
  <si>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</si>
  <si>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</si>
  <si>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</si>
  <si>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</si>
  <si>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</si>
  <si>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</si>
  <si>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</si>
  <si>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</si>
  <si>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</si>
  <si>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</si>
  <si>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</si>
  <si>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</si>
  <si>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</si>
  <si>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</si>
  <si>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</si>
  <si>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</si>
  <si>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</si>
  <si>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</si>
  <si>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</si>
  <si>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</si>
  <si>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</si>
  <si>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</si>
  <si>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</si>
  <si>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</si>
  <si>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</si>
  <si>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</si>
  <si>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</si>
  <si>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</si>
  <si>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</si>
  <si>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</si>
  <si>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</si>
  <si>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</si>
  <si>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</si>
  <si>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</si>
  <si>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</si>
  <si>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</si>
  <si>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</si>
  <si>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</si>
  <si>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</si>
  <si>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</si>
  <si>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</si>
  <si>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</si>
  <si>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</si>
  <si>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</si>
  <si>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</si>
  <si>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</si>
  <si>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</si>
  <si>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</si>
  <si>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</si>
  <si>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</si>
  <si>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</si>
  <si>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</si>
  <si>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</si>
  <si>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</si>
  <si>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</si>
  <si>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</si>
  <si>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</si>
  <si>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</si>
  <si>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</si>
  <si>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</si>
  <si>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</si>
  <si>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</si>
  <si>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</si>
  <si>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</si>
  <si>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</si>
  <si>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</si>
  <si>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</si>
  <si>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</si>
  <si>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</si>
  <si>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</si>
  <si>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</si>
  <si>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</si>
  <si>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</si>
  <si>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</si>
  <si>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</si>
  <si>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</si>
  <si>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</si>
  <si>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</si>
  <si>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</si>
  <si>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</si>
  <si>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</si>
  <si>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</si>
  <si>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</si>
  <si>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</si>
  <si>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</si>
  <si>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</si>
  <si>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</si>
  <si>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</si>
  <si>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</si>
  <si>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</si>
  <si>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</si>
  <si>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</si>
  <si>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</si>
  <si>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</si>
  <si>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</si>
  <si>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</si>
  <si>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</si>
  <si>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</si>
  <si>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</si>
  <si>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</si>
  <si>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</si>
  <si>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</si>
  <si>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</si>
  <si>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</si>
  <si>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</si>
  <si>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</si>
  <si>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</si>
  <si>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</si>
  <si>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</si>
  <si>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</si>
  <si>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</si>
  <si>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</si>
  <si>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</si>
  <si>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</si>
  <si>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</si>
  <si>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</si>
  <si>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</si>
  <si>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</si>
  <si>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</si>
  <si>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</si>
  <si>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</si>
  <si>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</si>
  <si>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</si>
  <si>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</si>
  <si>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</si>
  <si>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</si>
  <si>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</si>
  <si>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</si>
  <si>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</si>
  <si>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</si>
  <si>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</si>
  <si>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</si>
  <si>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</si>
  <si>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</si>
  <si>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</si>
  <si>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</si>
  <si>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</si>
  <si>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</si>
  <si>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</si>
  <si>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</si>
  <si>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</si>
  <si>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</si>
  <si>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</si>
  <si>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</si>
  <si>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</si>
  <si>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</si>
  <si>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</si>
  <si>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</si>
  <si>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</si>
  <si>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</si>
  <si>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</si>
  <si>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</si>
  <si>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</si>
  <si>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</si>
  <si>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</si>
  <si>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</si>
  <si>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</si>
  <si>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</si>
  <si>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</si>
  <si>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</si>
  <si>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</si>
  <si>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</si>
  <si>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</si>
  <si>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</si>
  <si>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</si>
  <si>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</si>
  <si>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</si>
  <si>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</si>
  <si>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</si>
  <si>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</si>
  <si>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</si>
  <si>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</si>
  <si>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</si>
  <si>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</si>
  <si>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</si>
  <si>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</si>
  <si>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</si>
  <si>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</si>
  <si>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</si>
  <si>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</si>
  <si>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</si>
  <si>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</si>
  <si>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</si>
  <si>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</si>
  <si>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</si>
  <si>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</si>
  <si>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</si>
  <si>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</si>
  <si>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</si>
  <si>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</si>
  <si>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</si>
  <si>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</si>
  <si>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</si>
  <si>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</si>
  <si>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</si>
  <si>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</si>
  <si>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</si>
  <si>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</si>
  <si>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</si>
  <si>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</si>
  <si>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</si>
  <si>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</si>
  <si>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</si>
  <si>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</si>
  <si>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</si>
  <si>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</si>
  <si>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</si>
  <si>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</si>
  <si>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</si>
  <si>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</si>
  <si>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</si>
  <si>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</si>
  <si>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</si>
  <si>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</si>
  <si>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</si>
  <si>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</si>
  <si>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</si>
  <si>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</si>
  <si>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</si>
  <si>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</si>
  <si>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</si>
  <si>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</si>
  <si>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</si>
  <si>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</si>
  <si>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</si>
  <si>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</si>
  <si>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</si>
  <si>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</si>
  <si>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</si>
  <si>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</si>
  <si>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</si>
  <si>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</si>
  <si>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</si>
  <si>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</si>
  <si>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</si>
  <si>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</si>
  <si>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</si>
  <si>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</si>
  <si>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</si>
  <si>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</si>
  <si>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</si>
  <si>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</si>
  <si>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</si>
  <si>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</si>
  <si>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</si>
  <si>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</si>
  <si>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</si>
  <si>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</si>
  <si>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</si>
  <si>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</si>
  <si>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</si>
  <si>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</si>
  <si>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</si>
  <si>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</si>
  <si>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</si>
  <si>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</si>
  <si>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</si>
  <si>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</si>
  <si>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</si>
  <si>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</si>
  <si>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</si>
  <si>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</si>
  <si>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</si>
  <si>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</si>
  <si>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</si>
  <si>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</si>
  <si>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</si>
  <si>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</si>
  <si>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</si>
  <si>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</si>
  <si>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</si>
  <si>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</si>
  <si>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</si>
  <si>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</si>
  <si>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</si>
  <si>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</si>
  <si>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</si>
  <si>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</si>
  <si>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</si>
  <si>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</si>
  <si>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</si>
  <si>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</si>
  <si>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</si>
  <si>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</si>
  <si>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</si>
  <si>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</si>
  <si>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</si>
  <si>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</si>
  <si>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</si>
  <si>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</si>
  <si>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</si>
  <si>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</si>
  <si>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</si>
  <si>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</si>
  <si>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</si>
  <si>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</si>
  <si>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</si>
  <si>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</si>
  <si>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</si>
  <si>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</si>
  <si>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</si>
  <si>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</si>
  <si>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</si>
  <si>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</si>
  <si>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</si>
  <si>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</si>
  <si>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</si>
  <si>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</si>
  <si>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</si>
  <si>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</si>
  <si>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</si>
  <si>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</si>
  <si>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</si>
  <si>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</si>
  <si>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</si>
  <si>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</si>
  <si>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</si>
  <si>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</si>
  <si>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</si>
  <si>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</si>
  <si>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</si>
  <si>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</si>
  <si>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</si>
  <si>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</si>
  <si>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</si>
  <si>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</si>
  <si>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</si>
  <si>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</si>
  <si>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</si>
  <si>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</si>
  <si>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</si>
  <si>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</si>
  <si>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</si>
  <si>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</si>
  <si>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</si>
  <si>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</si>
  <si>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</si>
  <si>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</si>
  <si>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</si>
  <si>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</si>
  <si>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</si>
  <si>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</si>
  <si>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</si>
  <si>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</si>
  <si>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</si>
  <si>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</si>
  <si>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</si>
  <si>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</si>
  <si>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</si>
  <si>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</si>
  <si>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</si>
  <si>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</si>
  <si>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</si>
  <si>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</si>
  <si>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</si>
  <si>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</si>
  <si>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</si>
  <si>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</si>
  <si>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</si>
  <si>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</si>
  <si>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</si>
  <si>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</si>
  <si>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</si>
  <si>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</si>
  <si>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</si>
  <si>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</si>
  <si>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</si>
  <si>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</si>
  <si>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</si>
  <si>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</si>
  <si>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</si>
  <si>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</si>
  <si>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</si>
  <si>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</si>
  <si>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</si>
  <si>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</si>
  <si>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</si>
  <si>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</si>
  <si>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</si>
  <si>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</si>
  <si>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</si>
  <si>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</si>
  <si>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</si>
  <si>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</si>
  <si>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</si>
  <si>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</si>
  <si>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</si>
  <si>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</si>
  <si>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</si>
  <si>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</si>
  <si>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</si>
  <si>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</si>
  <si>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</si>
  <si>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</si>
  <si>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</si>
  <si>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</si>
  <si>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</si>
  <si>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</si>
  <si>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</si>
  <si>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</si>
  <si>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</si>
  <si>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</si>
  <si>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</si>
  <si>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</si>
  <si>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</si>
  <si>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</si>
  <si>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</si>
  <si>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</si>
  <si>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</si>
  <si>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</si>
  <si>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</si>
  <si>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</si>
  <si>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</si>
  <si>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</si>
  <si>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</si>
  <si>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</si>
  <si>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</si>
  <si>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</si>
  <si>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</si>
  <si>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</si>
  <si>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</si>
  <si>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</si>
  <si>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</si>
  <si>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</si>
  <si>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</si>
  <si>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</si>
  <si>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</si>
  <si>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</si>
  <si>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</si>
  <si>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</si>
  <si>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</si>
  <si>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</si>
  <si>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</si>
  <si>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</si>
  <si>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</si>
  <si>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</si>
  <si>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</si>
  <si>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</si>
  <si>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</si>
  <si>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</si>
  <si>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</si>
  <si>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</si>
  <si>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</si>
  <si>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</si>
  <si>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</si>
  <si>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</si>
  <si>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</si>
  <si>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</si>
  <si>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</si>
  <si>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</si>
  <si>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</si>
  <si>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</si>
  <si>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</si>
  <si>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</si>
  <si>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</si>
  <si>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</si>
  <si>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</si>
  <si>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</si>
  <si>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</si>
  <si>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</si>
  <si>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</si>
  <si>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</si>
  <si>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</si>
  <si>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</si>
  <si>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</si>
  <si>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</si>
  <si>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</si>
  <si>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</si>
  <si>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</si>
  <si>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</si>
  <si>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</si>
  <si>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</si>
  <si>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</si>
  <si>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</si>
  <si>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</si>
  <si>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</si>
  <si>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</si>
  <si>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</si>
  <si>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</si>
  <si>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</si>
  <si>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</si>
  <si>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</si>
  <si>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</si>
  <si>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</si>
  <si>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</si>
  <si>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</si>
  <si>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</si>
  <si>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</si>
  <si>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</si>
  <si>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</si>
  <si>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</si>
  <si>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</si>
  <si>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</si>
  <si>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</si>
  <si>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</si>
  <si>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</si>
  <si>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</si>
  <si>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</si>
  <si>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</si>
  <si>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</si>
  <si>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</si>
  <si>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</si>
  <si>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</si>
  <si>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</si>
  <si>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</si>
  <si>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</si>
  <si>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</si>
  <si>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</si>
  <si>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</si>
  <si>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</si>
  <si>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</si>
  <si>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</si>
  <si>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</si>
  <si>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</si>
  <si>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</si>
  <si>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</si>
  <si>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</si>
  <si>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</si>
  <si>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</si>
  <si>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</si>
  <si>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</si>
  <si>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</si>
  <si>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</si>
  <si>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</si>
  <si>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</si>
  <si>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</si>
  <si>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</si>
  <si>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</si>
  <si>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</si>
  <si>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</si>
  <si>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</si>
  <si>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</si>
  <si>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</si>
  <si>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</si>
  <si>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</si>
  <si>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</si>
  <si>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</si>
  <si>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</si>
  <si>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</si>
  <si>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</si>
  <si>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</si>
  <si>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</si>
  <si>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</si>
  <si>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</si>
  <si>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</si>
  <si>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</si>
  <si>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</si>
  <si>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</si>
  <si>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</si>
  <si>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</si>
  <si>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</si>
  <si>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</si>
  <si>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</si>
  <si>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</si>
  <si>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</si>
  <si>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</si>
  <si>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</si>
  <si>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</si>
  <si>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</si>
  <si>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</si>
  <si>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</si>
  <si>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</si>
  <si>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</si>
  <si>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</si>
  <si>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</si>
  <si>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</si>
  <si>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</si>
  <si>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</si>
  <si>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</si>
  <si>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</si>
  <si>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</si>
  <si>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</si>
  <si>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</si>
  <si>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</si>
  <si>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</si>
  <si>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</si>
  <si>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</si>
  <si>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</si>
  <si>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</si>
  <si>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</si>
  <si>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</si>
  <si>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</si>
  <si>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</si>
  <si>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</si>
  <si>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</si>
  <si>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</si>
  <si>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</si>
  <si>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</si>
  <si>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</si>
  <si>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</si>
  <si>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</si>
  <si>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</si>
  <si>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</si>
  <si>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</si>
  <si>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</si>
  <si>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</si>
  <si>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</si>
  <si>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</si>
  <si>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</si>
  <si>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</si>
  <si>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</si>
  <si>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</si>
  <si>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</si>
  <si>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</si>
  <si>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</si>
  <si>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</si>
  <si>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</si>
  <si>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</si>
  <si>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</si>
  <si>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</si>
  <si>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</si>
  <si>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</si>
  <si>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</si>
  <si>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</si>
  <si>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</si>
  <si>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</si>
  <si>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</si>
  <si>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</si>
  <si>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</si>
  <si>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</si>
  <si>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</si>
  <si>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</si>
  <si>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</si>
  <si>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</si>
  <si>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</si>
  <si>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</si>
  <si>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</si>
  <si>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</si>
  <si>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</si>
  <si>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</si>
  <si>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</si>
  <si>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</si>
  <si>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</si>
  <si>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</si>
  <si>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</si>
  <si>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</si>
  <si>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</si>
  <si>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</si>
  <si>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</si>
  <si>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</si>
  <si>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</si>
  <si>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</si>
  <si>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</si>
  <si>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</si>
  <si>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</si>
  <si>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</si>
  <si>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</si>
  <si>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</si>
  <si>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</si>
  <si>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</si>
  <si>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</si>
  <si>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</si>
  <si>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</si>
  <si>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</si>
  <si>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</si>
  <si>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</si>
  <si>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</si>
  <si>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</si>
  <si>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</si>
  <si>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</si>
  <si>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</si>
  <si>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</si>
  <si>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</si>
  <si>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</si>
  <si>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</si>
  <si>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</si>
  <si>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</si>
  <si>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</si>
  <si>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</si>
  <si>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</si>
  <si>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</si>
  <si>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</si>
  <si>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</si>
  <si>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</si>
  <si>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</si>
  <si>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</si>
  <si>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</si>
  <si>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</si>
  <si>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</si>
  <si>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</si>
  <si>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</si>
  <si>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</si>
  <si>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</si>
  <si>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</si>
  <si>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</si>
  <si>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</si>
  <si>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</si>
  <si>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</si>
  <si>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</si>
  <si>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</si>
  <si>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</si>
  <si>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</si>
  <si>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</si>
  <si>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</si>
  <si>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</si>
  <si>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</si>
  <si>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</si>
  <si>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</si>
  <si>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</si>
  <si>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</si>
  <si>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</si>
  <si>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</si>
  <si>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</si>
  <si>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</si>
  <si>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</si>
  <si>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</si>
  <si>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</si>
  <si>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</si>
  <si>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</si>
  <si>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</si>
  <si>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</si>
  <si>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</si>
  <si>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</si>
  <si>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</si>
  <si>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</si>
  <si>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</si>
  <si>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</si>
  <si>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</si>
  <si>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</si>
  <si>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</si>
  <si>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</si>
  <si>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</si>
  <si>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</si>
  <si>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</si>
  <si>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</si>
  <si>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</si>
  <si>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</si>
  <si>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</si>
  <si>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</si>
  <si>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</si>
  <si>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</si>
  <si>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</si>
  <si>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</si>
  <si>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</si>
  <si>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</si>
  <si>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</si>
  <si>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</si>
  <si>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</si>
  <si>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</si>
  <si>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</si>
  <si>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</si>
  <si>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</si>
  <si>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</si>
  <si>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</si>
  <si>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</si>
  <si>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</si>
  <si>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</si>
  <si>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</si>
  <si>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</si>
  <si>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</si>
  <si>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</si>
  <si>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</si>
  <si>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</si>
  <si>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</si>
  <si>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</si>
  <si>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</si>
  <si>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</si>
  <si>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</si>
  <si>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</si>
  <si>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</si>
  <si>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</si>
  <si>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</si>
  <si>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</si>
  <si>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</si>
  <si>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</si>
  <si>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</si>
  <si>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</si>
  <si>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</si>
  <si>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</si>
  <si>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</si>
  <si>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</si>
  <si>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</si>
  <si>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</si>
  <si>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</si>
  <si>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</si>
  <si>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</si>
  <si>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</si>
  <si>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</si>
  <si>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</si>
  <si>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</si>
  <si>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</si>
  <si>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</si>
  <si>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</si>
  <si>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</si>
  <si>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</si>
  <si>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</si>
  <si>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</si>
  <si>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</si>
  <si>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</si>
  <si>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</si>
  <si>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</si>
  <si>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</si>
  <si>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</si>
  <si>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</si>
  <si>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</si>
  <si>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</si>
  <si>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</si>
  <si>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</si>
  <si>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</si>
  <si>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</si>
  <si>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</si>
  <si>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</si>
  <si>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</si>
  <si>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</si>
  <si>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</si>
  <si>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</si>
  <si>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</si>
  <si>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</si>
  <si>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</si>
  <si>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</si>
  <si>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</si>
  <si>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</si>
  <si>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</si>
  <si>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</si>
  <si>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</si>
  <si>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</si>
  <si>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</si>
  <si>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</si>
  <si>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</si>
  <si>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</si>
  <si>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</si>
  <si>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</si>
  <si>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</si>
  <si>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</si>
  <si>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</si>
  <si>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</si>
  <si>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</si>
  <si>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</si>
  <si>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</si>
  <si>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</si>
  <si>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</si>
  <si>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</si>
  <si>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</si>
  <si>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</si>
  <si>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</si>
  <si>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</si>
  <si>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</si>
  <si>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</si>
  <si>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</si>
  <si>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</si>
  <si>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</si>
  <si>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</si>
  <si>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</si>
  <si>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</si>
  <si>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</si>
  <si>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</si>
  <si>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</si>
  <si>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</si>
  <si>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</si>
  <si>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</si>
  <si>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</si>
  <si>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</si>
  <si>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</si>
  <si>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</si>
  <si>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</si>
  <si>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</si>
  <si>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</si>
  <si>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</si>
  <si>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</si>
  <si>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</si>
  <si>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</si>
  <si>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</si>
  <si>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</si>
  <si>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</si>
  <si>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</si>
  <si>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</si>
  <si>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</si>
  <si>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</si>
  <si>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</si>
  <si>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</si>
  <si>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</si>
  <si>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</si>
  <si>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</si>
  <si>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</si>
  <si>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</si>
  <si>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</si>
  <si>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</si>
  <si>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</si>
  <si>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</si>
  <si>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</si>
  <si>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</si>
  <si>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</si>
  <si>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</si>
  <si>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</si>
  <si>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</si>
  <si>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</si>
  <si>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</si>
  <si>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</si>
  <si>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</si>
  <si>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</si>
  <si>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</si>
  <si>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</si>
  <si>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</si>
  <si>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</si>
  <si>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</si>
  <si>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</si>
  <si>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</si>
  <si>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</si>
  <si>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</si>
  <si>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</si>
  <si>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</si>
  <si>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</si>
  <si>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</si>
  <si>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</si>
  <si>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</si>
  <si>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</si>
  <si>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</si>
  <si>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</si>
  <si>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</si>
  <si>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</si>
  <si>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</si>
  <si>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</si>
  <si>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</si>
  <si>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</si>
  <si>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</si>
  <si>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</si>
  <si>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</si>
  <si>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</si>
  <si>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</si>
  <si>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</si>
  <si>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</si>
  <si>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</si>
  <si>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</si>
  <si>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</si>
  <si>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</si>
  <si>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</si>
  <si>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</si>
  <si>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</si>
  <si>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</si>
  <si>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</si>
  <si>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</si>
  <si>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</si>
  <si>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</si>
  <si>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</si>
  <si>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</si>
  <si>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</si>
  <si>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</si>
  <si>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</si>
  <si>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</si>
  <si>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</si>
  <si>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</si>
  <si>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</si>
  <si>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</si>
  <si>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</si>
  <si>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</si>
  <si>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</si>
  <si>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</si>
  <si>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</si>
  <si>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</si>
  <si>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</si>
  <si>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</si>
  <si>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</si>
  <si>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</si>
  <si>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</si>
  <si>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</si>
  <si>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</si>
  <si>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</si>
  <si>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</si>
  <si>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</si>
  <si>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</si>
  <si>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</si>
  <si>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</si>
  <si>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</si>
  <si>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</si>
  <si>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</si>
  <si>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</si>
  <si>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</si>
  <si>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</si>
  <si>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</si>
  <si>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</si>
  <si>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</si>
  <si>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</si>
  <si>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</si>
  <si>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</si>
  <si>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</si>
  <si>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</si>
  <si>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</si>
  <si>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</si>
  <si>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</si>
  <si>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</si>
  <si>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</si>
  <si>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</si>
  <si>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</si>
  <si>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</si>
  <si>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</si>
  <si>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</si>
  <si>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</si>
  <si>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</si>
  <si>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</si>
  <si>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</si>
  <si>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</si>
  <si>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</si>
  <si>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</si>
  <si>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</si>
  <si>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</si>
  <si>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</si>
  <si>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</si>
  <si>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</si>
  <si>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</si>
  <si>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</si>
  <si>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</si>
  <si>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</si>
  <si>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</si>
  <si>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</si>
  <si>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</si>
  <si>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</si>
  <si>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</si>
  <si>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</si>
  <si>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</si>
  <si>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</si>
  <si>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</si>
  <si>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</si>
  <si>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</si>
  <si>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</si>
  <si>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</si>
  <si>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</si>
  <si>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</si>
  <si>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</si>
  <si>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</si>
  <si>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</si>
  <si>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</si>
  <si>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</si>
  <si>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</si>
  <si>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</si>
  <si>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</si>
  <si>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</si>
  <si>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</si>
  <si>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</si>
  <si>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</si>
  <si>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</si>
  <si>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</si>
  <si>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</si>
  <si>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</si>
  <si>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</si>
  <si>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</si>
  <si>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</si>
  <si>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</si>
  <si>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</si>
  <si>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</si>
  <si>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</si>
  <si>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</si>
  <si>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</si>
  <si>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</si>
  <si>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</si>
  <si>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</si>
  <si>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</si>
  <si>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</si>
  <si>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</si>
  <si>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</si>
  <si>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</si>
  <si>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</si>
  <si>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</si>
  <si>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</si>
  <si>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</si>
  <si>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</si>
  <si>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</si>
  <si>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</si>
  <si>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</si>
  <si>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</si>
  <si>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</si>
  <si>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</si>
  <si>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</si>
  <si>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</si>
  <si>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</si>
  <si>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</si>
  <si>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</si>
  <si>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</si>
  <si>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</si>
  <si>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</si>
  <si>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</si>
  <si>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</si>
  <si>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</si>
  <si>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</si>
  <si>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</si>
  <si>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</si>
  <si>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</si>
  <si>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</si>
  <si>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</si>
  <si>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</si>
  <si>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</si>
  <si>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</si>
  <si>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</si>
  <si>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</si>
  <si>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</si>
  <si>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</si>
  <si>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</si>
  <si>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</si>
  <si>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</si>
  <si>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</si>
  <si>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</si>
  <si>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</si>
  <si>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</si>
  <si>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</si>
  <si>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</si>
  <si>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</si>
  <si>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</si>
  <si>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</si>
  <si>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</si>
  <si>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</si>
  <si>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</si>
  <si>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</si>
  <si>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</si>
  <si>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</si>
  <si>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</si>
  <si>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</si>
  <si>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</si>
  <si>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</si>
  <si>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</si>
  <si>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</si>
  <si>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</si>
  <si>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</si>
  <si>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</si>
  <si>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</si>
  <si>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</si>
  <si>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</si>
  <si>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</si>
  <si>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</si>
  <si>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</si>
  <si>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</si>
  <si>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</si>
  <si>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</si>
  <si>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</si>
  <si>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</si>
  <si>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</si>
  <si>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</si>
  <si>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</si>
  <si>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</si>
  <si>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</si>
  <si>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</si>
  <si>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</si>
  <si>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</si>
  <si>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</si>
  <si>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</si>
  <si>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</si>
  <si>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</si>
  <si>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</si>
  <si>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</si>
  <si>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</si>
  <si>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</si>
  <si>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</si>
  <si>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</si>
  <si>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</si>
  <si>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</si>
  <si>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</si>
  <si>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</si>
  <si>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</si>
  <si>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</si>
  <si>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</si>
  <si>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</si>
  <si>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</si>
  <si>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</si>
  <si>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</si>
  <si>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</si>
  <si>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</si>
  <si>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</si>
  <si>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</si>
  <si>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</si>
  <si>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</si>
  <si>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</si>
  <si>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</si>
  <si>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</si>
  <si>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</si>
  <si>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</si>
  <si>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</si>
  <si>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</si>
  <si>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</si>
  <si>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</si>
  <si>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</si>
  <si>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</si>
  <si>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</si>
  <si>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</si>
  <si>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</si>
  <si>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</si>
  <si>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</si>
  <si>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</si>
  <si>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</si>
  <si>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</si>
  <si>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</si>
  <si>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</si>
  <si>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</si>
  <si>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</si>
  <si>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</si>
  <si>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</si>
  <si>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</si>
  <si>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</si>
  <si>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</si>
  <si>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</si>
  <si>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</si>
  <si>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</si>
  <si>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</si>
  <si>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</si>
  <si>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</si>
  <si>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</si>
  <si>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</si>
  <si>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</si>
  <si>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</si>
  <si>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</si>
  <si>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</si>
  <si>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</si>
  <si>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</si>
  <si>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</si>
  <si>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</si>
  <si>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</si>
  <si>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</si>
  <si>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</si>
  <si>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</si>
  <si>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</si>
  <si>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</si>
  <si>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</si>
  <si>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</si>
  <si>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</si>
  <si>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</si>
  <si>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</si>
  <si>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</si>
  <si>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</si>
  <si>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</si>
  <si>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</si>
  <si>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</si>
  <si>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</si>
  <si>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</si>
  <si>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</si>
  <si>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</si>
  <si>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</si>
  <si>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</si>
  <si>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</si>
  <si>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</si>
  <si>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</si>
  <si>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</si>
  <si>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</si>
  <si>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</si>
  <si>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</si>
  <si>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</si>
  <si>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</si>
  <si>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</si>
  <si>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</si>
  <si>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</si>
  <si>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</si>
  <si>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</si>
  <si>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</si>
  <si>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</si>
  <si>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</si>
  <si>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</si>
  <si>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</si>
  <si>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</si>
  <si>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</si>
  <si>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</si>
  <si>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</si>
  <si>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</si>
  <si>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</si>
  <si>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</si>
  <si>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</si>
  <si>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</si>
  <si>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</si>
  <si>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</si>
  <si>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</si>
  <si>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</si>
  <si>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</si>
  <si>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</si>
  <si>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</si>
  <si>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</si>
  <si>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</si>
  <si>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</si>
  <si>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</si>
  <si>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</si>
  <si>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</si>
  <si>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</si>
  <si>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</si>
  <si>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</si>
  <si>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</si>
  <si>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</si>
  <si>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</si>
  <si>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</si>
  <si>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</si>
  <si>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</si>
  <si>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</si>
  <si>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</si>
  <si>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</si>
  <si>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</si>
  <si>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</si>
  <si>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</si>
  <si>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</si>
  <si>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</si>
  <si>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</si>
  <si>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</si>
  <si>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</si>
  <si>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</si>
  <si>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</si>
  <si>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</si>
  <si>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</si>
  <si>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</si>
  <si>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</si>
  <si>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</si>
  <si>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</si>
  <si>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</si>
  <si>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</si>
  <si>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</si>
  <si>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</si>
  <si>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</si>
  <si>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</si>
  <si>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</si>
  <si>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</si>
  <si>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</si>
  <si>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</si>
  <si>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</si>
  <si>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</si>
  <si>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</si>
  <si>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</si>
  <si>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</si>
  <si>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</si>
  <si>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</si>
  <si>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</si>
  <si>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</si>
  <si>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</si>
  <si>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</si>
  <si>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</si>
  <si>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</si>
  <si>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</si>
  <si>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</si>
  <si>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</si>
  <si>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</si>
  <si>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</si>
  <si>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</si>
  <si>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</si>
  <si>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</si>
  <si>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</si>
  <si>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</si>
  <si>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</si>
  <si>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</si>
  <si>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</si>
  <si>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</si>
  <si>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</si>
  <si>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</si>
  <si>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</si>
  <si>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</si>
  <si>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</si>
  <si>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</si>
  <si>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</si>
  <si>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</si>
  <si>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</si>
  <si>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</si>
  <si>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</si>
  <si>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</si>
  <si>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</si>
  <si>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</si>
  <si>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</si>
  <si>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</si>
  <si>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</si>
  <si>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</si>
  <si>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</si>
  <si>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</si>
  <si>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</si>
  <si>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</si>
  <si>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</si>
  <si>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</si>
  <si>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</si>
  <si>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</si>
  <si>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</si>
  <si>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</si>
  <si>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</si>
  <si>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</si>
  <si>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</si>
  <si>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</si>
  <si>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</si>
  <si>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</si>
  <si>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</si>
  <si>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</si>
  <si>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</si>
  <si>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</si>
  <si>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</si>
  <si>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</si>
  <si>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</si>
  <si>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</si>
  <si>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</si>
  <si>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</si>
  <si>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</si>
  <si>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</si>
  <si>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</si>
  <si>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</si>
  <si>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</si>
  <si>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</si>
  <si>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</si>
  <si>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</si>
  <si>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</si>
  <si>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</si>
  <si>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</si>
  <si>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</si>
  <si>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</si>
  <si>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</si>
  <si>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</si>
  <si>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</si>
  <si>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</si>
  <si>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</si>
  <si>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</si>
  <si>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</si>
  <si>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</si>
  <si>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</si>
  <si>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</si>
  <si>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</si>
  <si>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</si>
  <si>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</si>
  <si>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</si>
  <si>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</si>
  <si>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</si>
  <si>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</si>
  <si>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</si>
  <si>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</si>
  <si>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</si>
  <si>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</si>
  <si>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</si>
  <si>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</si>
  <si>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</si>
  <si>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</si>
  <si>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</si>
  <si>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</si>
  <si>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</si>
  <si>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</si>
  <si>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</si>
  <si>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</si>
  <si>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</si>
  <si>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</si>
  <si>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</si>
  <si>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</si>
  <si>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</si>
  <si>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</si>
  <si>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</si>
  <si>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</si>
  <si>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</si>
  <si>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</si>
  <si>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</si>
  <si>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</si>
  <si>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</si>
  <si>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</si>
  <si>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</si>
  <si>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</si>
  <si>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</si>
  <si>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</si>
  <si>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</si>
  <si>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</si>
  <si>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</si>
  <si>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</si>
  <si>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</si>
  <si>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</si>
  <si>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</si>
  <si>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</si>
  <si>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</si>
  <si>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</si>
  <si>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</si>
  <si>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</si>
  <si>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</si>
  <si>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</si>
  <si>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</si>
  <si>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</si>
  <si>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</si>
  <si>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</si>
  <si>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</si>
  <si>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</si>
  <si>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</si>
  <si>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</si>
  <si>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</si>
  <si>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</si>
  <si>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</si>
  <si>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</si>
  <si>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</si>
  <si>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</si>
  <si>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</si>
  <si>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</si>
  <si>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</si>
  <si>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</si>
  <si>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</si>
  <si>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</si>
  <si>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</si>
  <si>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</si>
  <si>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</si>
  <si>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</si>
  <si>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</si>
  <si>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</si>
  <si>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</si>
  <si>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</si>
  <si>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</si>
  <si>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</si>
  <si>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</si>
  <si>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</si>
  <si>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</si>
  <si>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</si>
  <si>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</si>
  <si>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</si>
  <si>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</si>
  <si>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</si>
  <si>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</si>
  <si>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</si>
  <si>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</si>
  <si>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</si>
  <si>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</si>
  <si>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</si>
  <si>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</si>
  <si>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</si>
  <si>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</si>
  <si>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</si>
  <si>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</si>
  <si>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</si>
  <si>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</si>
  <si>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</si>
  <si>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</si>
  <si>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</si>
  <si>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</si>
  <si>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</si>
  <si>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</si>
  <si>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</si>
  <si>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</si>
  <si>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</si>
  <si>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</si>
  <si>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</si>
  <si>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</si>
  <si>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</si>
  <si>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</si>
  <si>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</si>
  <si>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</si>
  <si>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</si>
  <si>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</si>
  <si>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</si>
  <si>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</si>
  <si>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</si>
  <si>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</si>
  <si>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</si>
  <si>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</si>
  <si>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</si>
  <si>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</si>
  <si>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</si>
  <si>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</si>
  <si>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</si>
  <si>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</si>
  <si>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</si>
  <si>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</si>
  <si>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</si>
  <si>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</si>
  <si>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</si>
  <si>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</si>
  <si>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</si>
  <si>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</si>
  <si>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</si>
  <si>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</si>
  <si>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</si>
  <si>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</si>
  <si>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</si>
  <si>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</si>
  <si>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</si>
  <si>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</si>
  <si>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</si>
  <si>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</si>
  <si>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</si>
  <si>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</si>
  <si>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</si>
  <si>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</si>
  <si>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</si>
  <si>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</si>
  <si>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</si>
  <si>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</si>
  <si>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</si>
  <si>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</si>
  <si>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</si>
  <si>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</si>
  <si>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</si>
  <si>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</si>
  <si>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</si>
  <si>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</si>
  <si>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</si>
  <si>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</si>
  <si>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</si>
  <si>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</si>
  <si>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</si>
  <si>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</si>
  <si>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</si>
  <si>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</si>
  <si>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</si>
  <si>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</si>
  <si>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</si>
  <si>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</si>
  <si>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</si>
  <si>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</si>
  <si>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</si>
  <si>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</si>
  <si>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</si>
  <si>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</si>
  <si>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</si>
  <si>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</si>
  <si>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</si>
  <si>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</si>
  <si>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</si>
  <si>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</si>
  <si>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</si>
  <si>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</si>
  <si>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</si>
  <si>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</si>
  <si>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</si>
  <si>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</si>
  <si>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</si>
  <si>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</si>
  <si>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</si>
  <si>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</si>
  <si>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</si>
  <si>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</si>
  <si>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</si>
  <si>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</si>
  <si>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</si>
  <si>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</si>
  <si>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</si>
  <si>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</si>
  <si>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</si>
  <si>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</si>
  <si>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</si>
  <si>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</si>
  <si>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</si>
  <si>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</si>
  <si>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</si>
  <si>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</si>
  <si>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</si>
  <si>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</si>
  <si>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</si>
  <si>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</si>
  <si>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</si>
  <si>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</si>
  <si>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</si>
  <si>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</si>
  <si>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</si>
  <si>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</si>
  <si>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</si>
  <si>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</si>
  <si>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</si>
  <si>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</si>
  <si>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</si>
  <si>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</si>
  <si>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</si>
  <si>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</si>
  <si>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</si>
  <si>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</si>
  <si>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</si>
  <si>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</si>
  <si>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</si>
  <si>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</si>
  <si>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</si>
  <si>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</si>
  <si>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</si>
  <si>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</si>
  <si>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</si>
  <si>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</si>
  <si>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</si>
  <si>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</si>
  <si>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</si>
  <si>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</si>
  <si>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</si>
  <si>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</si>
  <si>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</si>
  <si>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</si>
  <si>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</si>
  <si>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</si>
  <si>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</si>
  <si>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</si>
  <si>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</si>
  <si>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</si>
  <si>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</si>
  <si>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</si>
  <si>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</si>
  <si>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</si>
  <si>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</si>
  <si>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</si>
  <si>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</si>
  <si>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</si>
  <si>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</si>
  <si>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</si>
  <si>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</si>
  <si>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</si>
  <si>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</si>
  <si>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</si>
  <si>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</si>
  <si>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</si>
  <si>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</si>
  <si>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</si>
  <si>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</si>
  <si>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</si>
  <si>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</si>
  <si>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</si>
  <si>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</si>
  <si>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</si>
  <si>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</si>
  <si>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</si>
  <si>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</si>
  <si>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</si>
  <si>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</si>
  <si>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</si>
  <si>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</si>
  <si>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</si>
  <si>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</si>
  <si>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</si>
  <si>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</si>
  <si>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</si>
  <si>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</si>
  <si>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</si>
  <si>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</si>
  <si>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</si>
  <si>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</si>
  <si>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</si>
  <si>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</si>
  <si>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</si>
  <si>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</si>
  <si>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</si>
  <si>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</si>
  <si>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</si>
  <si>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</si>
  <si>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</si>
  <si>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</si>
  <si>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</si>
  <si>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</si>
  <si>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</si>
  <si>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</si>
  <si>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</si>
  <si>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</si>
  <si>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</si>
  <si>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</si>
  <si>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</si>
  <si>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</si>
  <si>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</si>
  <si>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</si>
  <si>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</si>
  <si>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</si>
  <si>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</si>
  <si>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</si>
  <si>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</si>
  <si>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</si>
  <si>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</si>
  <si>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</si>
  <si>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</si>
  <si>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</si>
  <si>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</si>
  <si>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</si>
  <si>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</si>
  <si>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</si>
  <si>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</si>
  <si>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</si>
  <si>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</si>
  <si>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</si>
  <si>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</si>
  <si>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</si>
  <si>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</si>
  <si>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</si>
  <si>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</si>
  <si>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</si>
  <si>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</si>
  <si>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</si>
  <si>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</si>
  <si>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</si>
  <si>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</si>
  <si>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</si>
  <si>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</si>
  <si>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</si>
  <si>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</si>
  <si>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</si>
  <si>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</si>
  <si>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</si>
  <si>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</si>
  <si>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</si>
  <si>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</si>
  <si>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</si>
  <si>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</si>
  <si>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</si>
  <si>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</si>
  <si>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</si>
  <si>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</si>
  <si>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</si>
  <si>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</si>
  <si>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</si>
  <si>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</si>
  <si>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</si>
  <si>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</si>
  <si>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</si>
  <si>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</si>
  <si>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</si>
  <si>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</si>
  <si>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</si>
  <si>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</si>
  <si>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</si>
  <si>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</si>
  <si>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</si>
  <si>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</si>
  <si>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</si>
  <si>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</si>
  <si>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</si>
  <si>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</si>
  <si>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</si>
  <si>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</si>
  <si>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</si>
  <si>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</si>
  <si>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</si>
  <si>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</si>
  <si>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</si>
  <si>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</si>
  <si>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</si>
  <si>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</si>
  <si>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</si>
  <si>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</si>
  <si>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</si>
  <si>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</si>
  <si>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</si>
  <si>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</si>
  <si>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</si>
  <si>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</si>
  <si>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</si>
  <si>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</si>
  <si>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</si>
  <si>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</si>
  <si>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</si>
  <si>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</si>
  <si>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</si>
  <si>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</si>
  <si>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</si>
  <si>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</si>
  <si>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</si>
  <si>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</si>
  <si>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</si>
  <si>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</si>
  <si>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</si>
  <si>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</si>
  <si>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</si>
  <si>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</si>
  <si>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</si>
  <si>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</si>
  <si>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</si>
  <si>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</si>
  <si>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</si>
  <si>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</si>
  <si>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</si>
  <si>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</si>
  <si>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</si>
  <si>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</si>
  <si>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</si>
  <si>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</si>
  <si>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</si>
  <si>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</si>
  <si>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</si>
  <si>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</si>
  <si>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</si>
  <si>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</si>
  <si>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</si>
  <si>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</si>
  <si>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</si>
  <si>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</si>
  <si>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</si>
  <si>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</si>
  <si>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</si>
  <si>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</si>
  <si>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</si>
  <si>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</si>
  <si>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</si>
  <si>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</si>
  <si>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</si>
  <si>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</si>
  <si>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</si>
  <si>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</si>
  <si>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</si>
  <si>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</si>
  <si>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</si>
  <si>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</si>
  <si>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</si>
  <si>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</si>
  <si>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</si>
  <si>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</si>
  <si>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</si>
  <si>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</si>
  <si>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</si>
  <si>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</si>
  <si>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</si>
  <si>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</si>
  <si>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</si>
  <si>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</si>
  <si>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</si>
  <si>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</si>
  <si>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</si>
  <si>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</si>
  <si>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</si>
  <si>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</si>
  <si>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</si>
  <si>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</si>
  <si>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</si>
  <si>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</si>
  <si>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</si>
  <si>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</si>
  <si>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</si>
  <si>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</si>
  <si>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</si>
  <si>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</si>
  <si>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</si>
  <si>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</si>
  <si>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</si>
  <si>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</si>
  <si>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</si>
  <si>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</si>
  <si>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</si>
  <si>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</si>
  <si>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</si>
  <si>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</si>
  <si>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</si>
  <si>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</si>
  <si>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</si>
  <si>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</si>
  <si>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</si>
  <si>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</si>
  <si>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</si>
  <si>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</si>
  <si>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</si>
  <si>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</si>
  <si>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</si>
  <si>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</si>
  <si>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</si>
  <si>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</si>
  <si>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</si>
  <si>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</si>
  <si>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</si>
  <si>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</si>
  <si>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</si>
  <si>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</si>
  <si>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</si>
  <si>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</si>
  <si>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</si>
  <si>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</si>
  <si>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</si>
  <si>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</si>
  <si>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</si>
  <si>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</si>
  <si>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</si>
  <si>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</si>
  <si>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</si>
  <si>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</si>
  <si>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</si>
  <si>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</si>
  <si>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</si>
  <si>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</si>
  <si>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</si>
  <si>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</si>
  <si>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</si>
  <si>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</si>
  <si>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</si>
  <si>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</si>
  <si>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</si>
  <si>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</si>
  <si>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</si>
  <si>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</si>
  <si>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</si>
  <si>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</si>
  <si>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</si>
  <si>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</si>
  <si>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</si>
  <si>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</si>
  <si>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</si>
  <si>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</si>
  <si>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</si>
  <si>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</si>
  <si>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</si>
  <si>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</si>
  <si>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</si>
  <si>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</si>
  <si>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</si>
  <si>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</si>
  <si>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</si>
  <si>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</si>
  <si>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</si>
  <si>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</si>
  <si>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</si>
  <si>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</si>
  <si>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</si>
  <si>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</si>
  <si>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</si>
  <si>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</si>
  <si>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</si>
  <si>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</si>
  <si>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</si>
  <si>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</si>
  <si>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</si>
  <si>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</si>
  <si>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</si>
  <si>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</si>
  <si>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</si>
  <si>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</si>
  <si>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</si>
  <si>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</si>
  <si>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</si>
  <si>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</si>
  <si>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</si>
  <si>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</si>
  <si>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</si>
  <si>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</si>
  <si>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</si>
  <si>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</si>
  <si>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</si>
  <si>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</si>
  <si>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</si>
  <si>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</si>
  <si>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</si>
  <si>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</si>
  <si>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</si>
  <si>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</si>
  <si>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</si>
  <si>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</si>
  <si>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</si>
  <si>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</si>
  <si>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</si>
  <si>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</si>
  <si>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</si>
  <si>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</si>
  <si>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</si>
  <si>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</si>
  <si>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</si>
  <si>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</si>
  <si>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</si>
  <si>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</si>
  <si>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</si>
  <si>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</si>
  <si>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</si>
  <si>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</si>
  <si>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</si>
  <si>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</si>
  <si>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</si>
  <si>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</si>
  <si>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</si>
  <si>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</si>
  <si>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</si>
  <si>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</si>
  <si>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</si>
  <si>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</si>
  <si>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</si>
  <si>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</si>
  <si>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</si>
  <si>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</si>
  <si>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</si>
  <si>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</si>
  <si>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</si>
  <si>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</si>
  <si>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</si>
  <si>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</si>
  <si>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</si>
  <si>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</si>
  <si>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</si>
  <si>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</si>
  <si>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</si>
  <si>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</si>
  <si>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</si>
  <si>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</si>
  <si>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</si>
  <si>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</si>
  <si>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</si>
  <si>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</si>
  <si>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</si>
  <si>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</si>
  <si>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</si>
  <si>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</si>
  <si>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</si>
  <si>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</si>
  <si>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</si>
  <si>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</si>
  <si>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</si>
  <si>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</si>
  <si>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</si>
  <si>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</si>
  <si>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</si>
  <si>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</si>
  <si>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</si>
  <si>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</si>
  <si>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</si>
  <si>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</si>
  <si>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</si>
  <si>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</si>
  <si>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</si>
  <si>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</si>
  <si>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</si>
  <si>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</si>
  <si>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</si>
  <si>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</si>
  <si>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</si>
  <si>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</si>
  <si>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</si>
  <si>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</si>
  <si>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</si>
  <si>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</si>
  <si>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</si>
  <si>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</si>
  <si>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</si>
  <si>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</si>
  <si>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</si>
  <si>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</si>
  <si>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</si>
  <si>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</si>
  <si>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</si>
  <si>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</si>
  <si>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</si>
  <si>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</si>
  <si>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</si>
  <si>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</si>
  <si>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</si>
  <si>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</si>
  <si>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</si>
  <si>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</si>
  <si>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</si>
  <si>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</si>
  <si>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</si>
  <si>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</si>
  <si>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</si>
  <si>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</si>
  <si>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</si>
  <si>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</si>
  <si>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</si>
  <si>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</si>
  <si>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</si>
  <si>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</si>
  <si>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</si>
  <si>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</si>
  <si>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</si>
  <si>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</si>
  <si>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</si>
  <si>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</si>
  <si>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</si>
  <si>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</si>
  <si>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</si>
  <si>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</si>
  <si>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</si>
  <si>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</si>
  <si>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</si>
  <si>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</si>
  <si>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</si>
  <si>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</si>
  <si>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</si>
  <si>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</si>
  <si>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</si>
  <si>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</si>
  <si>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</si>
  <si>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</si>
  <si>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</si>
  <si>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</si>
  <si>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</si>
  <si>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</si>
  <si>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</si>
  <si>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</si>
  <si>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</si>
  <si>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</si>
  <si>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</si>
  <si>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</si>
  <si>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</si>
  <si>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</si>
  <si>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</si>
  <si>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</si>
  <si>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</si>
  <si>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</si>
  <si>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</si>
  <si>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</si>
  <si>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</si>
  <si>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</si>
  <si>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</si>
  <si>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</si>
  <si>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</si>
  <si>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</si>
  <si>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</si>
  <si>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</si>
  <si>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</si>
  <si>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</si>
  <si>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</si>
  <si>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</si>
  <si>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</si>
  <si>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</si>
  <si>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</si>
  <si>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</si>
  <si>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</si>
  <si>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</si>
  <si>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</si>
  <si>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</si>
  <si>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</si>
  <si>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</si>
  <si>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</si>
  <si>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</si>
  <si>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</si>
  <si>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</si>
  <si>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</si>
  <si>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</si>
  <si>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</si>
  <si>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</si>
  <si>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</si>
  <si>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</si>
  <si>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</si>
  <si>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</si>
  <si>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</si>
  <si>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</si>
  <si>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</si>
  <si>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</si>
  <si>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</si>
  <si>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</si>
  <si>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</si>
  <si>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</si>
  <si>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</si>
  <si>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</si>
  <si>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</si>
  <si>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</si>
  <si>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</si>
  <si>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</si>
  <si>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</si>
  <si>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</si>
  <si>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</si>
  <si>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</si>
  <si>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</si>
  <si>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</si>
  <si>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</si>
  <si>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</si>
  <si>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</si>
  <si>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</si>
  <si>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</si>
  <si>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</si>
  <si>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</si>
  <si>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</si>
  <si>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</si>
  <si>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</si>
  <si>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</si>
  <si>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</si>
  <si>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</si>
  <si>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</si>
  <si>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</si>
  <si>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</si>
  <si>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</si>
  <si>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</si>
  <si>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</si>
  <si>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</si>
  <si>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</si>
  <si>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</si>
  <si>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</si>
  <si>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</si>
  <si>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</si>
  <si>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</si>
  <si>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</si>
  <si>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</si>
  <si>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</si>
  <si>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</si>
  <si>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</si>
  <si>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</si>
  <si>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</si>
  <si>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</si>
  <si>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</si>
  <si>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</si>
  <si>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</si>
  <si>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</si>
  <si>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</si>
  <si>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</si>
  <si>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</si>
  <si>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</si>
  <si>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</si>
  <si>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</si>
  <si>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</si>
  <si>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</si>
  <si>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</si>
  <si>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</si>
  <si>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</si>
  <si>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</si>
  <si>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</si>
  <si>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</si>
  <si>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</si>
  <si>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</si>
  <si>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</si>
  <si>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</si>
  <si>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</si>
  <si>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</si>
  <si>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</si>
  <si>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</si>
  <si>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</si>
  <si>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</si>
  <si>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</si>
  <si>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</si>
  <si>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</si>
  <si>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</si>
  <si>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</si>
  <si>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</si>
  <si>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</si>
  <si>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</si>
  <si>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</si>
  <si>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</si>
  <si>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</si>
  <si>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</si>
  <si>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</si>
  <si>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</si>
  <si>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</si>
  <si>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</si>
  <si>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</si>
  <si>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</si>
  <si>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</si>
  <si>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</si>
  <si>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</si>
  <si>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</si>
  <si>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</si>
  <si>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</si>
  <si>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</si>
  <si>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</si>
  <si>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</si>
  <si>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</si>
  <si>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</si>
  <si>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</si>
  <si>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</si>
  <si>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</si>
  <si>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</si>
  <si>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</si>
  <si>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</si>
  <si>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</si>
  <si>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</si>
  <si>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</si>
  <si>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</si>
  <si>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</si>
  <si>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</si>
  <si>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</si>
  <si>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</si>
  <si>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</si>
  <si>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</si>
  <si>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</si>
  <si>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</si>
  <si>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</si>
  <si>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</si>
  <si>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</si>
  <si>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</si>
  <si>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</si>
  <si>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</si>
  <si>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</si>
  <si>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</si>
  <si>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</si>
  <si>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</si>
  <si>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</si>
  <si>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</si>
  <si>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</si>
  <si>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</si>
  <si>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</si>
  <si>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</si>
  <si>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</si>
  <si>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</si>
  <si>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</si>
  <si>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</si>
  <si>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</si>
  <si>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</si>
  <si>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</si>
  <si>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</si>
  <si>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</si>
  <si>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</si>
  <si>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</si>
  <si>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</si>
  <si>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</si>
  <si>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</si>
  <si>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</si>
  <si>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</si>
  <si>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</si>
  <si>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</si>
  <si>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</si>
  <si>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</si>
  <si>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</si>
  <si>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</si>
  <si>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</si>
  <si>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</si>
  <si>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</si>
  <si>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</si>
  <si>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</si>
  <si>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</si>
  <si>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</si>
  <si>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</si>
  <si>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</si>
  <si>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</si>
  <si>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</si>
  <si>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</si>
  <si>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</si>
  <si>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</si>
  <si>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</si>
  <si>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</si>
  <si>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</si>
  <si>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</si>
  <si>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</si>
  <si>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</si>
  <si>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</si>
  <si>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</si>
  <si>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</si>
  <si>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</si>
  <si>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</si>
  <si>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</si>
  <si>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</si>
  <si>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</si>
  <si>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</si>
  <si>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</si>
  <si>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</si>
  <si>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</si>
  <si>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</si>
  <si>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</si>
  <si>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</si>
  <si>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</si>
  <si>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</si>
  <si>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</si>
  <si>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</si>
  <si>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</si>
  <si>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</si>
  <si>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</si>
  <si>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</si>
  <si>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</si>
  <si>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</si>
  <si>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</si>
  <si>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</si>
  <si>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</si>
  <si>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</si>
  <si>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</si>
  <si>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</si>
  <si>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</si>
  <si>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</si>
  <si>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</si>
  <si>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</si>
  <si>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</si>
  <si>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</si>
  <si>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</si>
  <si>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</si>
  <si>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</si>
  <si>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</si>
  <si>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</si>
  <si>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</si>
  <si>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</si>
  <si>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</si>
  <si>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</si>
  <si>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</si>
  <si>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</si>
  <si>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</si>
  <si>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</si>
  <si>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</si>
  <si>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</si>
  <si>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</si>
  <si>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</si>
  <si>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</si>
  <si>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</si>
  <si>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</si>
  <si>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</si>
  <si>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</si>
  <si>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</si>
  <si>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</si>
  <si>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</si>
  <si>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</si>
  <si>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</si>
  <si>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</si>
  <si>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</si>
  <si>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</si>
  <si>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</si>
  <si>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</si>
  <si>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</si>
  <si>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</si>
  <si>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</si>
  <si>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</si>
  <si>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</si>
  <si>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</si>
  <si>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</si>
  <si>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</si>
  <si>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</si>
  <si>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</si>
  <si>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</si>
  <si>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</si>
  <si>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</si>
  <si>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</si>
  <si>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</si>
  <si>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</si>
  <si>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</si>
  <si>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</si>
  <si>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</si>
  <si>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</si>
  <si>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</si>
  <si>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</si>
  <si>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</si>
  <si>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</si>
  <si>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</si>
  <si>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</si>
  <si>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</si>
  <si>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</si>
  <si>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</si>
  <si>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</si>
  <si>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</si>
  <si>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</si>
  <si>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</si>
  <si>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</si>
  <si>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</si>
  <si>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</si>
  <si>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</si>
  <si>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</si>
  <si>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</si>
  <si>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</si>
  <si>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</si>
  <si>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</si>
  <si>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</si>
  <si>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</si>
  <si>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</si>
  <si>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</si>
  <si>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</si>
  <si>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</si>
  <si>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</si>
  <si>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</si>
  <si>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</si>
  <si>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</si>
  <si>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</si>
  <si>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</si>
  <si>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</si>
  <si>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</si>
  <si>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</si>
  <si>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</si>
  <si>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</si>
  <si>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</si>
  <si>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</si>
  <si>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</si>
  <si>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</si>
  <si>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</si>
  <si>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</si>
  <si>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</si>
  <si>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</si>
  <si>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</si>
  <si>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</si>
  <si>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</si>
  <si>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</si>
  <si>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</si>
  <si>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</si>
  <si>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</si>
  <si>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</si>
  <si>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</si>
  <si>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</si>
  <si>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</si>
  <si>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</si>
  <si>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</si>
  <si>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</si>
  <si>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</si>
  <si>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</si>
  <si>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</si>
  <si>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</si>
  <si>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</si>
  <si>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</si>
  <si>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</si>
  <si>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</si>
  <si>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</si>
  <si>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</si>
  <si>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</si>
  <si>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</si>
  <si>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</si>
  <si>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</si>
  <si>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</si>
  <si>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</si>
  <si>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</si>
  <si>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</si>
  <si>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</si>
  <si>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</si>
  <si>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</si>
  <si>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</si>
  <si>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</si>
  <si>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</si>
  <si>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</si>
  <si>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</si>
  <si>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</si>
  <si>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</si>
  <si>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</si>
  <si>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</si>
  <si>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</si>
  <si>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</si>
  <si>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</si>
  <si>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</si>
  <si>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</si>
  <si>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</si>
  <si>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</si>
  <si>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</si>
  <si>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</si>
  <si>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</si>
  <si>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</si>
  <si>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</si>
  <si>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</si>
  <si>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</si>
  <si>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</si>
  <si>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</si>
  <si>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</si>
  <si>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</si>
  <si>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</si>
  <si>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</si>
  <si>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</si>
  <si>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</si>
  <si>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</si>
  <si>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</si>
  <si>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</si>
  <si>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</si>
  <si>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</si>
  <si>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</si>
  <si>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</si>
  <si>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</si>
  <si>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</si>
  <si>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</si>
  <si>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</si>
  <si>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</si>
  <si>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</si>
  <si>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</si>
  <si>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</si>
  <si>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</si>
  <si>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</si>
  <si>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</si>
  <si>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</si>
  <si>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</si>
  <si>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</si>
  <si>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</si>
  <si>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</si>
  <si>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</si>
  <si>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</si>
  <si>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</si>
  <si>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</si>
  <si>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</si>
  <si>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</si>
  <si>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</si>
  <si>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</si>
  <si>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</si>
  <si>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</si>
  <si>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</si>
  <si>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</si>
  <si>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</si>
  <si>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</si>
  <si>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</si>
  <si>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</si>
  <si>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</si>
  <si>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</si>
  <si>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</si>
  <si>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</si>
  <si>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</si>
  <si>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</si>
  <si>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</si>
  <si>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</si>
  <si>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</si>
  <si>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</si>
  <si>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</si>
  <si>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</si>
  <si>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</si>
  <si>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</si>
  <si>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</si>
  <si>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</si>
  <si>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</si>
  <si>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</si>
  <si>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</si>
  <si>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</si>
  <si>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</si>
  <si>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</si>
  <si>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</si>
  <si>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</si>
  <si>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</si>
  <si>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</si>
  <si>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</si>
  <si>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</si>
  <si>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</si>
  <si>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</si>
  <si>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</si>
  <si>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</si>
  <si>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</si>
  <si>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</si>
  <si>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</si>
  <si>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</si>
  <si>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</si>
  <si>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</si>
  <si>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</si>
  <si>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</si>
  <si>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</si>
  <si>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</si>
  <si>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</si>
  <si>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</si>
  <si>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</si>
  <si>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</si>
  <si>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</si>
  <si>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</si>
  <si>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</si>
  <si>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</si>
  <si>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</si>
  <si>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</si>
  <si>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</si>
  <si>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</si>
  <si>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</si>
  <si>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</si>
  <si>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</si>
  <si>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</si>
  <si>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</si>
  <si>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</si>
  <si>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</si>
  <si>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</si>
  <si>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</si>
  <si>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</si>
  <si>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</si>
  <si>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</si>
  <si>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</si>
  <si>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</si>
  <si>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</si>
  <si>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</si>
  <si>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</si>
  <si>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</si>
  <si>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</si>
  <si>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</si>
  <si>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</si>
  <si>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</si>
  <si>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</si>
  <si>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</si>
  <si>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</si>
  <si>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</si>
  <si>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</si>
  <si>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</si>
  <si>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</si>
  <si>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</si>
  <si>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</si>
  <si>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</si>
  <si>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</si>
  <si>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</si>
  <si>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</si>
  <si>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</si>
  <si>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</si>
  <si>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</si>
  <si>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</si>
  <si>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</si>
  <si>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</si>
  <si>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</si>
  <si>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</si>
  <si>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</si>
  <si>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</si>
  <si>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</si>
  <si>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</si>
  <si>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</si>
  <si>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</si>
  <si>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</si>
  <si>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</si>
  <si>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</si>
  <si>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</si>
  <si>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</si>
  <si>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</si>
  <si>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</si>
  <si>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</si>
  <si>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</si>
  <si>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</si>
  <si>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</si>
  <si>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</si>
  <si>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</si>
  <si>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</si>
  <si>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</si>
  <si>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</si>
  <si>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</si>
  <si>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</si>
  <si>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</si>
  <si>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</si>
  <si>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</si>
  <si>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</si>
  <si>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</si>
  <si>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</si>
  <si>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</si>
  <si>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</si>
  <si>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</si>
  <si>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</si>
  <si>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</si>
  <si>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</si>
  <si>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</si>
  <si>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</si>
  <si>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</si>
  <si>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</si>
  <si>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</si>
  <si>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</si>
  <si>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</si>
  <si>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</si>
  <si>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</si>
  <si>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</si>
  <si>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</si>
  <si>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</si>
  <si>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</si>
  <si>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</si>
  <si>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</si>
  <si>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</si>
  <si>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</si>
  <si>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</si>
  <si>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</si>
  <si>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</si>
  <si>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</si>
  <si>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</si>
  <si>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</si>
  <si>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</si>
  <si>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</si>
  <si>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</si>
  <si>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</si>
  <si>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</si>
  <si>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</si>
  <si>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</si>
  <si>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</si>
  <si>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</si>
  <si>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</si>
  <si>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</si>
  <si>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</si>
  <si>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</si>
  <si>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</si>
  <si>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</si>
  <si>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</si>
  <si>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</si>
  <si>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</si>
  <si>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</si>
  <si>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</si>
  <si>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</si>
  <si>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</si>
  <si>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</si>
  <si>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</si>
  <si>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</si>
  <si>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</si>
  <si>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</si>
  <si>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</si>
  <si>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</si>
  <si>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</si>
  <si>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</si>
  <si>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</si>
  <si>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</si>
  <si>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</si>
  <si>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</si>
  <si>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</si>
  <si>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</si>
  <si>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</si>
  <si>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</si>
  <si>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</si>
  <si>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</si>
  <si>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</si>
  <si>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</si>
  <si>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</si>
  <si>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</si>
  <si>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</si>
  <si>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</si>
  <si>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</si>
  <si>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</si>
  <si>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</si>
  <si>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</si>
  <si>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</si>
  <si>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</si>
  <si>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</si>
  <si>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</si>
  <si>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</si>
  <si>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</si>
  <si>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</si>
  <si>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</si>
  <si>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</si>
  <si>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</si>
  <si>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</si>
  <si>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</si>
  <si>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</si>
  <si>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</si>
  <si>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</si>
  <si>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</si>
  <si>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</si>
  <si>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</si>
  <si>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</si>
  <si>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</si>
  <si>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</si>
  <si>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</si>
  <si>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</si>
  <si>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</si>
  <si>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</si>
  <si>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</si>
  <si>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</si>
  <si>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</si>
  <si>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</si>
  <si>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</si>
  <si>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</si>
  <si>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</si>
  <si>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</si>
  <si>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</si>
  <si>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</si>
  <si>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</si>
  <si>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</si>
  <si>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</si>
  <si>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</si>
  <si>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</si>
  <si>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</si>
  <si>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</si>
  <si>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</si>
  <si>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</si>
  <si>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</si>
  <si>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</si>
  <si>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</si>
  <si>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</si>
  <si>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</si>
  <si>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</si>
  <si>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</si>
  <si>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</si>
  <si>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</si>
  <si>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</si>
  <si>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</si>
  <si>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</si>
  <si>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</si>
  <si>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</si>
  <si>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</si>
  <si>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</si>
  <si>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</si>
  <si>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</si>
  <si>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</si>
  <si>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</si>
  <si>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</si>
  <si>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</si>
  <si>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</si>
  <si>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</si>
  <si>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</si>
  <si>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</si>
  <si>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</si>
  <si>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</si>
  <si>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</si>
  <si>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</si>
  <si>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</si>
  <si>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</si>
  <si>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</si>
  <si>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</si>
  <si>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</si>
  <si>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</si>
  <si>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</si>
  <si>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</si>
  <si>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</si>
  <si>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</si>
  <si>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</si>
  <si>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</si>
  <si>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</si>
  <si>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</si>
  <si>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</si>
  <si>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</si>
  <si>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</si>
  <si>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</si>
  <si>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</si>
  <si>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</si>
  <si>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</si>
  <si>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</si>
  <si>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</si>
  <si>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</si>
  <si>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</si>
  <si>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</si>
  <si>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</si>
  <si>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</si>
  <si>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</si>
  <si>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</si>
  <si>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</si>
  <si>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</si>
  <si>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</si>
  <si>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</si>
  <si>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</si>
  <si>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</si>
  <si>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</si>
  <si>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</si>
  <si>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</si>
  <si>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</si>
  <si>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</si>
  <si>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</si>
  <si>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</si>
  <si>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</si>
  <si>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</si>
  <si>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</si>
  <si>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</si>
  <si>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</si>
  <si>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</si>
  <si>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</si>
  <si>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</si>
  <si>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</si>
  <si>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</si>
  <si>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</si>
  <si>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</si>
  <si>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</si>
  <si>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</si>
  <si>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</si>
  <si>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</si>
  <si>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</si>
  <si>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</si>
  <si>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</si>
  <si>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</si>
  <si>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</si>
  <si>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</si>
  <si>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</si>
  <si>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</si>
  <si>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</si>
  <si>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</si>
  <si>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</si>
  <si>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</si>
  <si>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</si>
  <si>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</si>
  <si>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</si>
  <si>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</si>
  <si>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</si>
  <si>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</si>
  <si>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</si>
  <si>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</si>
  <si>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</si>
  <si>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</si>
  <si>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</si>
  <si>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</si>
  <si>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</si>
  <si>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</si>
  <si>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</si>
  <si>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</si>
  <si>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</si>
  <si>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</si>
  <si>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</si>
  <si>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</si>
  <si>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</si>
  <si>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</si>
  <si>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</si>
  <si>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</si>
  <si>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</si>
  <si>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</si>
  <si>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</si>
  <si>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</si>
  <si>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</si>
  <si>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</si>
  <si>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</si>
  <si>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</si>
  <si>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</si>
  <si>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</si>
  <si>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</si>
  <si>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</si>
  <si>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</si>
  <si>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</si>
  <si>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</si>
  <si>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</si>
  <si>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</si>
  <si>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</si>
  <si>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</si>
  <si>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</si>
  <si>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</si>
  <si>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</si>
  <si>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</si>
  <si>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</si>
  <si>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</si>
  <si>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</si>
  <si>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</si>
  <si>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</si>
  <si>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</si>
  <si>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</si>
  <si>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</si>
  <si>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</si>
  <si>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</si>
  <si>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</si>
  <si>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</si>
  <si>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</si>
  <si>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</si>
  <si>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</si>
  <si>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</si>
  <si>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</si>
  <si>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</si>
  <si>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</si>
  <si>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</si>
  <si>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</si>
  <si>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</si>
  <si>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</si>
  <si>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</si>
  <si>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</si>
  <si>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</si>
  <si>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</si>
  <si>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</si>
  <si>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</si>
  <si>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</si>
  <si>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</si>
  <si>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</si>
  <si>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</si>
  <si>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</si>
  <si>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</si>
  <si>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</si>
  <si>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</si>
  <si>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</si>
  <si>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</si>
  <si>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</si>
  <si>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</si>
  <si>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</si>
  <si>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</si>
  <si>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</si>
  <si>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</si>
  <si>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</si>
  <si>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</si>
  <si>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</si>
  <si>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</si>
  <si>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</si>
  <si>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</si>
  <si>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</si>
  <si>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</si>
  <si>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</si>
  <si>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</si>
  <si>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</si>
  <si>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</si>
  <si>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</si>
  <si>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</si>
  <si>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</si>
  <si>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</si>
  <si>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</si>
  <si>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</si>
  <si>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</si>
  <si>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</si>
  <si>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</si>
  <si>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</si>
  <si>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</si>
  <si>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</si>
  <si>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</si>
  <si>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</si>
  <si>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</si>
  <si>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</si>
  <si>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</si>
  <si>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</si>
  <si>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</si>
  <si>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</si>
  <si>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</si>
  <si>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</si>
  <si>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</si>
  <si>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</si>
  <si>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</si>
  <si>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</si>
  <si>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</si>
  <si>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</si>
  <si>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</si>
  <si>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</si>
  <si>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</si>
  <si>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</si>
  <si>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</si>
  <si>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</si>
  <si>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</si>
  <si>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</si>
  <si>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</si>
  <si>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</si>
  <si>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</si>
  <si>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</si>
  <si>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</si>
  <si>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</si>
  <si>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</si>
  <si>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</si>
  <si>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</si>
  <si>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</si>
  <si>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</si>
  <si>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</si>
  <si>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</si>
  <si>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</si>
  <si>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</si>
  <si>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</si>
  <si>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</si>
  <si>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</si>
  <si>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</si>
  <si>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</si>
  <si>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</si>
  <si>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</si>
  <si>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</si>
  <si>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</si>
  <si>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</si>
  <si>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</si>
  <si>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</si>
  <si>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</si>
  <si>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</si>
  <si>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</si>
  <si>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</si>
  <si>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</si>
  <si>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</si>
  <si>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</si>
  <si>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</si>
  <si>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</si>
  <si>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</si>
  <si>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</si>
  <si>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</si>
  <si>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</si>
  <si>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</si>
  <si>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</si>
  <si>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</si>
  <si>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</si>
  <si>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</si>
  <si>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</si>
  <si>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</si>
  <si>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</si>
  <si>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</si>
  <si>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</si>
  <si>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</si>
  <si>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</si>
  <si>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</si>
  <si>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</si>
  <si>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</si>
  <si>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</si>
  <si>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</si>
  <si>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</si>
  <si>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</si>
  <si>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</si>
  <si>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</si>
  <si>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</si>
  <si>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</si>
  <si>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</si>
  <si>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</si>
  <si>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</si>
  <si>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</si>
  <si>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</si>
  <si>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</si>
  <si>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</si>
  <si>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</si>
  <si>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</si>
  <si>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</si>
  <si>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</si>
  <si>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</si>
  <si>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</si>
  <si>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</si>
  <si>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</si>
  <si>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</si>
  <si>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</si>
  <si>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</si>
  <si>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</si>
  <si>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</si>
  <si>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</si>
  <si>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</si>
  <si>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</si>
  <si>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</si>
  <si>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</si>
  <si>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</si>
  <si>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</si>
  <si>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</si>
  <si>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</si>
  <si>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</si>
  <si>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</si>
  <si>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</si>
  <si>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</si>
  <si>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</si>
  <si>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</si>
  <si>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</si>
  <si>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</si>
  <si>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</si>
  <si>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</si>
  <si>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</si>
  <si>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</si>
  <si>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</si>
  <si>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</si>
  <si>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</si>
  <si>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</si>
  <si>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</si>
  <si>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</si>
  <si>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</si>
  <si>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</si>
  <si>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</si>
  <si>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</si>
  <si>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</si>
  <si>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</si>
  <si>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</si>
  <si>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</si>
  <si>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</si>
  <si>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</si>
  <si>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</si>
  <si>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</si>
  <si>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</si>
  <si>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</si>
  <si>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</si>
  <si>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</si>
  <si>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</si>
  <si>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</si>
  <si>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</si>
  <si>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</si>
  <si>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</si>
  <si>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</si>
  <si>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</si>
  <si>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</si>
  <si>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</si>
  <si>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</si>
  <si>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</si>
  <si>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</si>
  <si>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</si>
  <si>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</si>
  <si>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</si>
  <si>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</si>
  <si>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</si>
  <si>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</si>
  <si>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</si>
  <si>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</si>
  <si>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</si>
  <si>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</si>
  <si>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</si>
  <si>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</si>
  <si>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</si>
  <si>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</si>
  <si>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</si>
  <si>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</si>
  <si>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</si>
  <si>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</si>
  <si>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</si>
  <si>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</si>
  <si>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</si>
  <si>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</si>
  <si>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</si>
  <si>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</si>
  <si>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</si>
  <si>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</si>
  <si>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</si>
  <si>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</si>
  <si>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</si>
  <si>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</si>
  <si>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</si>
  <si>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</si>
  <si>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</si>
  <si>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</si>
  <si>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</si>
  <si>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</si>
  <si>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</si>
  <si>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</si>
  <si>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</si>
  <si>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</si>
  <si>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</si>
  <si>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</si>
  <si>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</si>
  <si>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</si>
  <si>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</si>
  <si>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</si>
  <si>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</si>
  <si>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</si>
  <si>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</si>
  <si>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</si>
  <si>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</si>
  <si>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</si>
  <si>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</si>
  <si>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</si>
  <si>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</si>
  <si>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</si>
  <si>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</si>
  <si>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</si>
  <si>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</si>
  <si>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</si>
  <si>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</si>
  <si>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</si>
  <si>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</si>
  <si>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</si>
  <si>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</si>
  <si>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</si>
  <si>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</si>
  <si>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</si>
  <si>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</si>
  <si>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</si>
  <si>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</si>
  <si>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</si>
  <si>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</si>
  <si>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</si>
  <si>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</si>
  <si>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</si>
  <si>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</si>
  <si>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</si>
  <si>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</si>
  <si>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</si>
  <si>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</si>
  <si>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</si>
  <si>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</si>
  <si>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</si>
  <si>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</si>
  <si>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</si>
  <si>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</si>
  <si>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</si>
  <si>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</si>
  <si>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</si>
  <si>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</si>
  <si>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</si>
  <si>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</si>
  <si>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</si>
  <si>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</si>
  <si>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</si>
  <si>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</si>
  <si>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</si>
  <si>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</si>
  <si>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</si>
  <si>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</si>
  <si>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</si>
  <si>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</si>
  <si>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</si>
  <si>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</si>
  <si>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</si>
  <si>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</si>
  <si>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</si>
  <si>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</si>
  <si>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</si>
  <si>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</si>
  <si>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</si>
  <si>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</si>
  <si>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</si>
  <si>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</si>
  <si>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</si>
  <si>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</si>
  <si>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</si>
  <si>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</si>
  <si>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</si>
  <si>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</si>
  <si>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</si>
  <si>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</si>
  <si>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</si>
  <si>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</si>
  <si>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</si>
  <si>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</si>
  <si>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</si>
  <si>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</si>
  <si>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</si>
  <si>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</si>
  <si>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</si>
  <si>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</si>
  <si>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</si>
  <si>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</si>
  <si>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</si>
  <si>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</si>
  <si>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</si>
  <si>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</si>
  <si>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</si>
  <si>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</si>
  <si>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</si>
  <si>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</si>
  <si>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</si>
  <si>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</si>
  <si>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</si>
  <si>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</si>
  <si>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</si>
  <si>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</si>
  <si>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</si>
  <si>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</si>
  <si>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</si>
  <si>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</si>
  <si>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</si>
  <si>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</si>
  <si>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</si>
  <si>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</si>
  <si>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</si>
  <si>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</si>
  <si>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</si>
  <si>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</si>
  <si>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</si>
  <si>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</si>
  <si>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</si>
  <si>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</si>
  <si>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</si>
  <si>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</si>
  <si>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</si>
  <si>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</si>
  <si>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</si>
  <si>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</si>
  <si>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</si>
  <si>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</si>
  <si>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</si>
  <si>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</si>
  <si>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</si>
  <si>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</si>
  <si>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</si>
  <si>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</si>
  <si>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</si>
  <si>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</si>
  <si>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</si>
  <si>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</si>
  <si>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</si>
  <si>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</si>
  <si>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</si>
  <si>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</si>
  <si>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</si>
  <si>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</si>
  <si>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</si>
  <si>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</si>
  <si>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</si>
  <si>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</si>
  <si>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</si>
  <si>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</si>
  <si>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</si>
  <si>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</si>
  <si>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</si>
  <si>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</si>
  <si>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</si>
  <si>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</si>
  <si>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</si>
  <si>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</si>
  <si>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</si>
  <si>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</si>
  <si>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</si>
  <si>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</si>
  <si>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</si>
  <si>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</si>
  <si>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</si>
  <si>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</si>
  <si>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</si>
  <si>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</si>
  <si>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</si>
  <si>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</si>
  <si>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</si>
  <si>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</si>
  <si>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</si>
  <si>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</si>
  <si>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</si>
  <si>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</si>
  <si>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</si>
  <si>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</si>
  <si>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</si>
  <si>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</si>
  <si>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</si>
  <si>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</si>
  <si>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</si>
  <si>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</si>
  <si>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</si>
  <si>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</si>
  <si>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</si>
  <si>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</si>
  <si>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</si>
  <si>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</si>
  <si>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</si>
  <si>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</si>
  <si>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</si>
  <si>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</si>
  <si>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</si>
  <si>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</si>
  <si>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</si>
  <si>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</si>
  <si>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</si>
  <si>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</si>
  <si>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</si>
  <si>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</si>
  <si>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</si>
  <si>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</si>
  <si>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</si>
  <si>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</si>
  <si>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</si>
  <si>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</si>
  <si>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</si>
  <si>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</si>
  <si>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</si>
  <si>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</si>
  <si>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</si>
  <si>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</si>
  <si>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</si>
  <si>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</si>
  <si>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</si>
  <si>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</si>
  <si>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</si>
  <si>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</si>
  <si>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</si>
  <si>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</si>
  <si>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</si>
  <si>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</si>
  <si>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</si>
  <si>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</si>
  <si>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</si>
  <si>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</si>
  <si>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</si>
  <si>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</si>
  <si>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</si>
  <si>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</si>
  <si>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</si>
  <si>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</si>
  <si>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</si>
  <si>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</si>
  <si>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</si>
  <si>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</si>
  <si>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</si>
  <si>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</si>
  <si>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</si>
  <si>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</si>
  <si>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</si>
  <si>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</si>
  <si>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</si>
  <si>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</si>
  <si>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</si>
  <si>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</si>
  <si>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</si>
  <si>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</si>
  <si>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</si>
  <si>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</si>
  <si>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</si>
  <si>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</si>
  <si>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</si>
  <si>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</si>
  <si>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</si>
  <si>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</si>
  <si>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</si>
  <si>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</si>
  <si>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</si>
  <si>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</si>
  <si>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</si>
  <si>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</si>
  <si>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</si>
  <si>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</si>
  <si>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</si>
  <si>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</si>
  <si>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</si>
  <si>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</si>
  <si>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</si>
  <si>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</si>
  <si>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</si>
  <si>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</si>
  <si>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</si>
  <si>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</si>
  <si>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</si>
  <si>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</si>
  <si>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</si>
  <si>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</si>
  <si>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</si>
  <si>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</si>
  <si>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</si>
  <si>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</si>
  <si>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</si>
  <si>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</si>
  <si>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</si>
  <si>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</si>
  <si>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</si>
  <si>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</si>
  <si>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</si>
  <si>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</si>
  <si>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</si>
  <si>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</si>
  <si>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</si>
  <si>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</si>
  <si>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</si>
  <si>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</si>
  <si>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</si>
  <si>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</si>
  <si>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</si>
  <si>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</si>
  <si>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</si>
  <si>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</si>
  <si>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</si>
  <si>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</si>
  <si>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</si>
  <si>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</si>
  <si>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</si>
  <si>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</si>
  <si>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</si>
  <si>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</si>
  <si>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</si>
  <si>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</si>
  <si>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</si>
  <si>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</si>
  <si>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</si>
  <si>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</si>
  <si>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</si>
  <si>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</si>
  <si>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</si>
  <si>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</si>
  <si>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</si>
  <si>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</si>
  <si>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</si>
  <si>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</si>
  <si>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</si>
  <si>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</si>
  <si>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</si>
  <si>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</si>
  <si>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</si>
  <si>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</si>
  <si>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</si>
  <si>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</si>
  <si>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</si>
  <si>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</si>
  <si>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</si>
  <si>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</si>
  <si>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</si>
  <si>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</si>
  <si>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</si>
  <si>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</si>
  <si>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</si>
  <si>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</si>
  <si>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</si>
  <si>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</si>
  <si>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</si>
  <si>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</si>
  <si>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</si>
  <si>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</si>
  <si>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</si>
  <si>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</si>
  <si>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</si>
  <si>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</si>
  <si>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</si>
  <si>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</si>
  <si>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</si>
  <si>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</si>
  <si>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</si>
  <si>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</si>
  <si>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</si>
  <si>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</si>
  <si>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</si>
  <si>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</si>
  <si>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</si>
  <si>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</si>
  <si>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</si>
  <si>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</si>
  <si>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</si>
  <si>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</si>
  <si>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</si>
  <si>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</si>
  <si>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</si>
  <si>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</si>
  <si>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</si>
  <si>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</si>
  <si>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</si>
  <si>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</si>
  <si>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</si>
  <si>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</si>
  <si>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</si>
  <si>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</si>
  <si>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</si>
  <si>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</si>
  <si>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</si>
  <si>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</si>
  <si>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</si>
  <si>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</si>
  <si>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</si>
  <si>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</si>
  <si>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</si>
  <si>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</si>
  <si>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</si>
  <si>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</si>
  <si>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</si>
  <si>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</si>
  <si>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</si>
  <si>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</si>
  <si>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</si>
  <si>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</si>
  <si>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</si>
  <si>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</si>
  <si>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</si>
  <si>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</si>
  <si>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</si>
  <si>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</si>
  <si>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</si>
  <si>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</si>
  <si>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</si>
  <si>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</si>
  <si>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</si>
  <si>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</si>
  <si>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</si>
  <si>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</si>
  <si>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</si>
  <si>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</si>
  <si>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</si>
  <si>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</si>
  <si>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</si>
  <si>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</si>
  <si>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</si>
  <si>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</si>
  <si>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</si>
  <si>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</si>
  <si>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</si>
  <si>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</si>
  <si>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</si>
  <si>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</si>
  <si>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</si>
  <si>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</si>
  <si>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</si>
  <si>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</si>
  <si>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</si>
  <si>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</si>
  <si>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</si>
  <si>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</si>
  <si>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</si>
  <si>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</si>
  <si>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</si>
  <si>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</si>
  <si>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</si>
  <si>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</si>
  <si>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</si>
  <si>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</si>
  <si>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</si>
  <si>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</si>
  <si>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</si>
  <si>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</si>
  <si>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</si>
  <si>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</si>
  <si>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</si>
  <si>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</si>
  <si>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</si>
  <si>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</si>
  <si>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</si>
  <si>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</si>
  <si>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</si>
  <si>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</si>
  <si>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</si>
  <si>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</si>
  <si>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</si>
  <si>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</si>
  <si>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</si>
  <si>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</si>
  <si>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</si>
  <si>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</si>
  <si>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</si>
  <si>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</si>
  <si>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</si>
  <si>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</si>
  <si>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</si>
  <si>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</si>
  <si>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</si>
  <si>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</si>
  <si>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</si>
  <si>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</si>
  <si>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</si>
  <si>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</si>
  <si>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</si>
  <si>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</si>
  <si>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</si>
  <si>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</si>
  <si>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</si>
  <si>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</si>
  <si>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</si>
  <si>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</si>
  <si>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</si>
  <si>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</si>
  <si>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</si>
  <si>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</si>
  <si>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</si>
  <si>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</si>
  <si>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</si>
  <si>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</si>
  <si>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</si>
  <si>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</si>
  <si>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</si>
  <si>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</si>
  <si>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</si>
  <si>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</si>
  <si>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</si>
  <si>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</si>
  <si>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</si>
  <si>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</si>
  <si>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</si>
  <si>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</si>
  <si>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</si>
  <si>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</si>
  <si>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</si>
  <si>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</si>
  <si>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</si>
  <si>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</si>
  <si>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</si>
  <si>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</si>
  <si>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</si>
  <si>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</si>
  <si>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</si>
  <si>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</si>
  <si>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</si>
  <si>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</si>
  <si>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</si>
  <si>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</si>
  <si>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</si>
  <si>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</si>
  <si>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</si>
  <si>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</si>
  <si>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</si>
  <si>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</si>
  <si>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</si>
  <si>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</si>
  <si>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</si>
  <si>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</si>
  <si>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</si>
  <si>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</si>
  <si>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</si>
  <si>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</si>
  <si>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</si>
  <si>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</si>
  <si>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</si>
  <si>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</si>
  <si>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</si>
  <si>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</si>
  <si>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</si>
  <si>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</si>
  <si>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</si>
  <si>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</si>
  <si>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</si>
  <si>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</si>
  <si>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</si>
  <si>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</si>
  <si>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</si>
  <si>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</si>
  <si>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</si>
  <si>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</si>
  <si>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</si>
  <si>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</si>
  <si>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</si>
  <si>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</si>
  <si>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</si>
  <si>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</si>
  <si>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</si>
  <si>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</si>
  <si>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</si>
  <si>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</si>
  <si>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</si>
  <si>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</si>
  <si>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</si>
  <si>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</si>
  <si>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</si>
  <si>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</si>
  <si>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</si>
  <si>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</si>
  <si>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</si>
  <si>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</si>
  <si>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</si>
  <si>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</si>
  <si>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</si>
  <si>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</si>
  <si>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</si>
  <si>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</si>
  <si>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</si>
  <si>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</si>
  <si>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</si>
  <si>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</si>
  <si>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</si>
  <si>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</si>
  <si>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</si>
  <si>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</si>
  <si>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</si>
  <si>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</si>
  <si>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</si>
  <si>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</si>
  <si>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</si>
  <si>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</si>
  <si>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</si>
  <si>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</si>
  <si>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</si>
  <si>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</si>
  <si>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</si>
  <si>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</si>
  <si>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</si>
  <si>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</si>
  <si>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</si>
  <si>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</si>
  <si>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</si>
  <si>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</si>
  <si>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</si>
  <si>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</si>
  <si>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</si>
  <si>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</si>
  <si>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</si>
  <si>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</si>
  <si>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</si>
  <si>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</si>
  <si>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</si>
  <si>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</si>
  <si>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</si>
  <si>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</si>
  <si>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</si>
  <si>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</si>
  <si>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</si>
  <si>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</si>
  <si>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</si>
  <si>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</si>
  <si>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</si>
  <si>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</si>
  <si>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</si>
  <si>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</si>
  <si>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</si>
  <si>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</si>
  <si>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</si>
  <si>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</si>
  <si>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</si>
  <si>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</si>
  <si>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</si>
  <si>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</si>
  <si>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</si>
  <si>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</si>
  <si>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</si>
  <si>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</si>
  <si>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</si>
  <si>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</si>
  <si>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</si>
  <si>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</si>
  <si>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</si>
  <si>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</si>
  <si>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</si>
  <si>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</si>
  <si>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</si>
  <si>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</si>
  <si>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</si>
  <si>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</si>
  <si>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</si>
  <si>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</si>
  <si>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</si>
  <si>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</si>
  <si>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</si>
  <si>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</si>
  <si>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</si>
  <si>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</si>
  <si>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</si>
  <si>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</si>
  <si>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</si>
  <si>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</si>
  <si>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</si>
  <si>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</si>
  <si>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</si>
  <si>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</si>
  <si>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</si>
  <si>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</si>
  <si>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</si>
  <si>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</si>
  <si>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</si>
  <si>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</si>
  <si>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</si>
  <si>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</si>
  <si>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</si>
  <si>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</si>
  <si>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</si>
  <si>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</si>
  <si>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</si>
  <si>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</si>
  <si>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</si>
  <si>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</si>
  <si>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</si>
  <si>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</si>
  <si>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</si>
  <si>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</si>
  <si>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</si>
  <si>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</si>
  <si>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</si>
  <si>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</si>
  <si>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</si>
  <si>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</si>
  <si>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</si>
  <si>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</si>
  <si>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</si>
  <si>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</si>
  <si>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</si>
  <si>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</si>
  <si>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</si>
  <si>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</si>
  <si>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</si>
  <si>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</si>
  <si>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</si>
  <si>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</si>
  <si>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</si>
  <si>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</si>
  <si>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</si>
  <si>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</si>
  <si>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</si>
  <si>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</si>
  <si>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</si>
  <si>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</si>
  <si>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</si>
  <si>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</si>
  <si>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</si>
  <si>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</si>
  <si>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</si>
  <si>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</si>
  <si>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</si>
  <si>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</si>
  <si>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</si>
  <si>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</si>
  <si>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</si>
  <si>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</si>
  <si>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</si>
  <si>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</si>
  <si>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</si>
  <si>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</si>
  <si>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</si>
  <si>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</si>
  <si>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</si>
  <si>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</si>
  <si>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</si>
  <si>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</si>
  <si>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</si>
  <si>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</si>
  <si>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</si>
  <si>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</si>
  <si>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</si>
  <si>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</si>
  <si>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</si>
  <si>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</si>
  <si>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</si>
  <si>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</si>
  <si>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</si>
  <si>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</si>
  <si>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</si>
  <si>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</si>
  <si>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</si>
  <si>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</si>
  <si>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</si>
  <si>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</si>
  <si>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</si>
  <si>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</si>
  <si>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</si>
  <si>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</si>
  <si>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</si>
  <si>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</si>
  <si>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</si>
  <si>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</si>
  <si>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</si>
  <si>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</si>
  <si>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</si>
  <si>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</si>
  <si>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</si>
  <si>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</si>
  <si>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</si>
  <si>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</si>
  <si>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</si>
  <si>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</si>
  <si>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</si>
  <si>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</si>
  <si>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</si>
  <si>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</si>
  <si>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</si>
  <si>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</si>
  <si>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</si>
  <si>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</si>
  <si>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</si>
  <si>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</si>
  <si>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</si>
  <si>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</si>
  <si>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</si>
  <si>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</si>
  <si>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</si>
  <si>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</si>
  <si>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</si>
  <si>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</si>
  <si>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</si>
  <si>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</si>
  <si>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</si>
  <si>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</si>
  <si>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</si>
  <si>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</si>
  <si>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</si>
  <si>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</si>
  <si>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</si>
  <si>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</si>
  <si>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</si>
  <si>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</si>
  <si>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</si>
  <si>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</si>
  <si>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</si>
  <si>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</si>
  <si>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</si>
  <si>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</si>
  <si>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</si>
  <si>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</si>
  <si>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</si>
  <si>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</si>
  <si>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</si>
  <si>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</si>
  <si>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</si>
  <si>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</si>
  <si>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</si>
  <si>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</si>
  <si>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</si>
  <si>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</si>
  <si>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</si>
  <si>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</si>
  <si>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</si>
  <si>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</si>
  <si>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</si>
  <si>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</si>
  <si>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</si>
  <si>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</si>
  <si>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</si>
  <si>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</si>
  <si>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</si>
  <si>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</si>
  <si>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</si>
  <si>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</si>
  <si>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</si>
  <si>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</si>
  <si>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</si>
  <si>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</si>
  <si>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</si>
  <si>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</si>
  <si>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</si>
  <si>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</si>
  <si>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</si>
  <si>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</si>
  <si>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</si>
  <si>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</si>
  <si>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</si>
  <si>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</si>
  <si>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</si>
  <si>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</si>
  <si>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</si>
  <si>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</si>
  <si>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</si>
  <si>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</si>
  <si>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</si>
  <si>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</si>
  <si>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</si>
  <si>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</si>
  <si>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</si>
  <si>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</si>
  <si>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</si>
  <si>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</si>
  <si>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</si>
  <si>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</si>
  <si>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</si>
  <si>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</si>
  <si>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</si>
  <si>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</si>
  <si>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</si>
  <si>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</si>
  <si>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</si>
  <si>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</si>
  <si>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</si>
  <si>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</si>
  <si>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</si>
  <si>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</si>
  <si>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</si>
  <si>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</si>
  <si>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</si>
  <si>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</si>
  <si>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</si>
  <si>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</si>
  <si>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</si>
  <si>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</si>
  <si>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</si>
  <si>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</si>
  <si>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</si>
  <si>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</si>
  <si>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</si>
  <si>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</si>
  <si>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</si>
  <si>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</si>
  <si>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</si>
  <si>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</si>
  <si>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</si>
  <si>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</si>
  <si>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</si>
  <si>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</si>
  <si>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</si>
  <si>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</si>
  <si>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</si>
  <si>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</si>
  <si>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</si>
  <si>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</si>
  <si>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</si>
  <si>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</si>
  <si>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</si>
  <si>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</si>
  <si>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</si>
  <si>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</si>
  <si>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</si>
  <si>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</si>
  <si>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</si>
  <si>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</si>
  <si>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</si>
  <si>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</si>
  <si>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</si>
  <si>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</si>
  <si>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</si>
  <si>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</si>
  <si>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</si>
  <si>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</si>
  <si>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</si>
  <si>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</si>
  <si>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</si>
  <si>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</si>
  <si>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</si>
  <si>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</si>
  <si>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</si>
  <si>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</si>
  <si>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</si>
  <si>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</si>
  <si>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</si>
  <si>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</si>
  <si>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</si>
  <si>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</si>
  <si>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</si>
  <si>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</si>
  <si>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</si>
  <si>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</si>
  <si>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</si>
  <si>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</si>
  <si>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</si>
  <si>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</si>
  <si>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</si>
  <si>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</si>
  <si>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</si>
  <si>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</si>
  <si>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</si>
  <si>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</si>
  <si>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</si>
  <si>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</si>
  <si>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</si>
  <si>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</si>
  <si>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</si>
  <si>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</si>
  <si>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</si>
  <si>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</si>
  <si>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</si>
  <si>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</si>
  <si>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</si>
  <si>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</si>
  <si>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</si>
  <si>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</si>
  <si>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</si>
  <si>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</si>
  <si>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</si>
  <si>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</si>
  <si>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</si>
  <si>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</si>
  <si>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</si>
  <si>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</si>
  <si>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</si>
  <si>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</si>
  <si>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</si>
  <si>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</si>
  <si>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</si>
  <si>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</si>
  <si>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</si>
  <si>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</si>
  <si>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</si>
  <si>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</si>
  <si>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</si>
  <si>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</si>
  <si>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</si>
  <si>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</si>
  <si>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</si>
  <si>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</si>
  <si>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</si>
  <si>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</si>
  <si>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</si>
  <si>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</si>
  <si>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</si>
  <si>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</si>
  <si>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</si>
  <si>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</si>
  <si>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</si>
  <si>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</si>
  <si>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</si>
  <si>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</si>
  <si>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</si>
  <si>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</si>
  <si>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</si>
  <si>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</si>
  <si>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</si>
  <si>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</si>
  <si>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</si>
  <si>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</si>
  <si>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</si>
  <si>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</si>
  <si>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</si>
  <si>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</si>
  <si>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</si>
  <si>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</si>
  <si>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</si>
  <si>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</si>
  <si>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</si>
  <si>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</si>
  <si>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</si>
  <si>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</si>
  <si>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</si>
  <si>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</si>
  <si>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</si>
  <si>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</si>
  <si>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</si>
  <si>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</si>
  <si>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</si>
  <si>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</si>
  <si>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</si>
  <si>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</si>
  <si>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</si>
  <si>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</si>
  <si>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</si>
  <si>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</si>
  <si>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</si>
  <si>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</si>
  <si>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</si>
  <si>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</si>
  <si>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</si>
  <si>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</si>
  <si>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</si>
  <si>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</si>
  <si>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</si>
  <si>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</si>
  <si>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</si>
  <si>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</si>
  <si>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</si>
  <si>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</si>
  <si>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</si>
  <si>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</si>
  <si>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</si>
  <si>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</si>
  <si>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</si>
  <si>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</si>
  <si>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</si>
  <si>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</si>
  <si>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</si>
  <si>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</si>
  <si>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</si>
  <si>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</si>
  <si>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</si>
  <si>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</si>
  <si>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</si>
  <si>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</si>
  <si>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</si>
  <si>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</si>
  <si>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</si>
  <si>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</si>
  <si>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</si>
  <si>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</si>
  <si>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</si>
  <si>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</si>
  <si>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</si>
  <si>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</si>
  <si>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</si>
  <si>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</si>
  <si>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</si>
  <si>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</si>
  <si>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</si>
  <si>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</si>
  <si>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</si>
  <si>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</si>
  <si>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</si>
  <si>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</si>
  <si>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</si>
  <si>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</si>
  <si>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</si>
  <si>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</si>
  <si>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</si>
  <si>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</si>
  <si>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</si>
  <si>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</si>
  <si>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</si>
  <si>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</si>
  <si>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</si>
  <si>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</si>
  <si>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</si>
  <si>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</si>
  <si>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</si>
  <si>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</si>
  <si>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</si>
  <si>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</si>
  <si>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</si>
  <si>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</si>
  <si>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</si>
  <si>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</si>
  <si>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</si>
  <si>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</si>
  <si>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</si>
  <si>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</si>
  <si>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</si>
  <si>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</si>
  <si>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</si>
  <si>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</si>
  <si>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</si>
  <si>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</si>
  <si>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</si>
  <si>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</si>
  <si>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</si>
  <si>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</si>
  <si>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</si>
  <si>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</si>
  <si>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</si>
  <si>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</si>
  <si>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</si>
  <si>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</si>
  <si>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</si>
  <si>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</si>
  <si>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</si>
  <si>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</si>
  <si>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</si>
  <si>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</si>
  <si>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</si>
  <si>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</si>
  <si>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</si>
  <si>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</si>
  <si>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</si>
  <si>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</si>
  <si>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</si>
  <si>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</si>
  <si>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</si>
  <si>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</si>
  <si>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</si>
  <si>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</si>
  <si>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</si>
  <si>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</si>
  <si>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</si>
  <si>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</si>
  <si>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</si>
  <si>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</si>
  <si>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</si>
  <si>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</si>
  <si>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</si>
  <si>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</si>
  <si>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</si>
  <si>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</si>
  <si>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</si>
  <si>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</si>
  <si>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</si>
  <si>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</si>
  <si>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</si>
  <si>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</si>
  <si>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</si>
  <si>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</si>
  <si>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</si>
  <si>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</si>
  <si>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</si>
  <si>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</si>
  <si>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</si>
  <si>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</si>
  <si>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</si>
  <si>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</si>
  <si>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</si>
  <si>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</si>
  <si>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</si>
  <si>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</si>
  <si>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</si>
  <si>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</si>
  <si>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</si>
  <si>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</si>
  <si>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</si>
  <si>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</si>
  <si>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</si>
  <si>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</si>
  <si>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</si>
  <si>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</si>
  <si>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</si>
  <si>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</si>
  <si>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</si>
  <si>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</si>
  <si>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</si>
  <si>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</si>
  <si>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</si>
  <si>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</si>
  <si>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</si>
  <si>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</si>
  <si>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</si>
  <si>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</si>
  <si>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</si>
  <si>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</si>
  <si>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</si>
  <si>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</si>
  <si>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</si>
  <si>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</si>
  <si>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</si>
  <si>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</si>
  <si>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</si>
  <si>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</si>
  <si>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</si>
  <si>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</si>
  <si>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</si>
  <si>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</si>
  <si>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</si>
  <si>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</si>
  <si>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</si>
  <si>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</si>
  <si>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</si>
  <si>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</si>
  <si>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</si>
  <si>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</si>
  <si>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</si>
  <si>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</si>
  <si>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</si>
  <si>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</si>
  <si>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</si>
  <si>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</si>
  <si>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</si>
  <si>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</si>
  <si>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</si>
  <si>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</si>
  <si>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</si>
  <si>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</si>
  <si>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</si>
  <si>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</si>
  <si>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</si>
  <si>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</si>
  <si>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</si>
  <si>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</si>
  <si>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</si>
  <si>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</si>
  <si>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</si>
  <si>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</si>
  <si>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</si>
  <si>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</si>
  <si>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</si>
  <si>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</si>
  <si>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</si>
  <si>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</si>
  <si>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</si>
  <si>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</si>
  <si>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</si>
  <si>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</si>
  <si>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</si>
  <si>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</si>
  <si>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</si>
  <si>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</si>
  <si>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</si>
  <si>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</si>
  <si>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</si>
  <si>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</si>
  <si>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</si>
  <si>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</si>
  <si>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</si>
  <si>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</si>
  <si>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</si>
  <si>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</si>
  <si>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</si>
  <si>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</si>
  <si>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</si>
  <si>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</si>
  <si>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</si>
  <si>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</si>
  <si>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</si>
  <si>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</si>
  <si>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</si>
  <si>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</si>
  <si>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</si>
  <si>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</si>
  <si>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</si>
  <si>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</si>
  <si>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</si>
  <si>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</si>
  <si>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</si>
  <si>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</si>
  <si>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</si>
  <si>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</si>
  <si>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</si>
  <si>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</si>
  <si>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</si>
  <si>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</si>
  <si>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</si>
  <si>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</si>
  <si>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</si>
  <si>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</si>
  <si>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</si>
  <si>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</si>
  <si>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</si>
  <si>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</si>
  <si>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</si>
  <si>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</si>
  <si>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</si>
  <si>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</si>
  <si>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</si>
  <si>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</si>
  <si>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</si>
  <si>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</si>
  <si>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</si>
  <si>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</si>
  <si>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</si>
  <si>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</si>
  <si>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</si>
  <si>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</si>
  <si>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</si>
  <si>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</si>
  <si>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</si>
  <si>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</si>
  <si>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</si>
  <si>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</si>
  <si>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</si>
  <si>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</si>
  <si>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</si>
  <si>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</si>
  <si>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</si>
  <si>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</si>
  <si>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</si>
  <si>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</si>
  <si>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</si>
  <si>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</si>
  <si>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</si>
  <si>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</si>
  <si>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</si>
  <si>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</si>
  <si>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</si>
  <si>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</si>
  <si>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</si>
  <si>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</si>
  <si>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</si>
  <si>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</si>
  <si>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</si>
  <si>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</si>
  <si>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</si>
  <si>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</si>
  <si>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</si>
  <si>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</si>
  <si>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</si>
  <si>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</si>
  <si>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</si>
  <si>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</si>
  <si>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</si>
  <si>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</si>
  <si>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</si>
  <si>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</si>
  <si>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</si>
  <si>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</si>
  <si>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</si>
  <si>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</si>
  <si>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</si>
  <si>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</si>
  <si>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</si>
  <si>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</si>
  <si>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</si>
  <si>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</si>
  <si>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</si>
  <si>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</si>
  <si>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</si>
  <si>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</si>
  <si>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</si>
  <si>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</si>
  <si>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</si>
  <si>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</si>
  <si>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</si>
  <si>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</si>
  <si>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</si>
  <si>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</si>
  <si>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</si>
  <si>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</si>
  <si>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</si>
  <si>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</si>
  <si>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</si>
  <si>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</si>
  <si>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</si>
  <si>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</si>
  <si>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</si>
  <si>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</si>
  <si>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</si>
  <si>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</si>
  <si>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</si>
  <si>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</si>
  <si>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</si>
  <si>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</si>
  <si>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</si>
  <si>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</si>
  <si>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</si>
  <si>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</si>
  <si>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</si>
  <si>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</si>
  <si>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</si>
  <si>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</si>
  <si>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</si>
  <si>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</si>
  <si>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</si>
  <si>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</si>
  <si>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</si>
  <si>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</si>
  <si>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</si>
  <si>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</si>
  <si>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</si>
  <si>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</si>
  <si>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</si>
  <si>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</si>
  <si>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</si>
  <si>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</si>
  <si>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</si>
  <si>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</si>
  <si>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</si>
  <si>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</si>
  <si>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</si>
  <si>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</si>
  <si>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</si>
  <si>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</si>
  <si>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</si>
  <si>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</si>
  <si>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</si>
  <si>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</si>
  <si>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</si>
  <si>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</si>
  <si>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</si>
  <si>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</si>
  <si>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</si>
  <si>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</si>
  <si>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</si>
  <si>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</si>
  <si>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</si>
  <si>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</si>
  <si>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</si>
  <si>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</si>
  <si>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</si>
  <si>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</si>
  <si>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</si>
  <si>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</si>
  <si>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</si>
  <si>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</si>
  <si>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</si>
  <si>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</si>
  <si>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</si>
  <si>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</si>
  <si>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</si>
  <si>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</si>
  <si>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</si>
  <si>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</si>
  <si>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</si>
  <si>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</si>
  <si>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</si>
  <si>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</si>
  <si>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</si>
  <si>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</si>
  <si>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</si>
  <si>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</si>
  <si>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</si>
  <si>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</si>
  <si>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</si>
  <si>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</si>
  <si>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</si>
  <si>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</si>
  <si>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</si>
  <si>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</si>
  <si>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</si>
  <si>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</si>
  <si>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</si>
  <si>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</si>
  <si>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</si>
  <si>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</si>
  <si>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</si>
  <si>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</si>
  <si>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</si>
  <si>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</si>
  <si>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</si>
  <si>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</si>
  <si>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</si>
  <si>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</si>
  <si>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</si>
  <si>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</si>
  <si>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</si>
  <si>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</si>
  <si>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</si>
  <si>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</si>
  <si>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</si>
  <si>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</si>
  <si>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</si>
  <si>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</si>
  <si>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</si>
  <si>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</si>
  <si>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</si>
  <si>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</si>
  <si>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</si>
  <si>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</si>
  <si>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</si>
  <si>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</si>
  <si>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</si>
  <si>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</si>
  <si>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</si>
  <si>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</si>
  <si>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</si>
  <si>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</si>
  <si>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</si>
  <si>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</si>
  <si>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</si>
  <si>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</si>
  <si>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</si>
  <si>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</si>
  <si>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</si>
  <si>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</si>
  <si>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</si>
  <si>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</si>
  <si>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</si>
  <si>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</si>
  <si>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</si>
  <si>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</si>
  <si>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</si>
  <si>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</si>
  <si>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</si>
  <si>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</si>
  <si>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</si>
  <si>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</si>
  <si>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</si>
  <si>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</si>
  <si>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</si>
  <si>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</si>
  <si>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</si>
  <si>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</si>
  <si>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</si>
  <si>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</si>
  <si>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</si>
  <si>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</si>
  <si>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</si>
  <si>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</si>
  <si>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</si>
  <si>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</si>
  <si>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</si>
  <si>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</si>
  <si>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</si>
  <si>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</si>
  <si>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</si>
  <si>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</si>
  <si>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</si>
  <si>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</si>
  <si>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</si>
  <si>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</si>
  <si>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</si>
  <si>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</si>
  <si>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</si>
  <si>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</si>
  <si>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</si>
  <si>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</si>
  <si>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</si>
  <si>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</si>
  <si>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</si>
  <si>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</si>
  <si>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</si>
  <si>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</si>
  <si>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</si>
  <si>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</si>
  <si>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</si>
  <si>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</si>
  <si>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</si>
  <si>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</si>
  <si>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</si>
  <si>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</si>
  <si>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</si>
  <si>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</si>
  <si>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</si>
  <si>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</si>
  <si>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</si>
  <si>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</si>
  <si>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</si>
  <si>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</si>
  <si>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</si>
  <si>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</si>
  <si>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</si>
  <si>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</si>
  <si>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</si>
  <si>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</si>
  <si>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</si>
  <si>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</si>
  <si>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</si>
  <si>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</si>
  <si>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</si>
  <si>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</si>
  <si>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</si>
  <si>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</si>
  <si>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</si>
  <si>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</si>
  <si>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</si>
  <si>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</si>
  <si>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</si>
  <si>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</si>
  <si>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</si>
  <si>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</si>
  <si>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</si>
  <si>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</si>
  <si>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</si>
  <si>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</si>
  <si>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</si>
  <si>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</si>
  <si>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</si>
  <si>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</si>
  <si>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</si>
  <si>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</si>
  <si>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</si>
  <si>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</si>
  <si>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</si>
  <si>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</si>
  <si>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</si>
  <si>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</si>
  <si>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</si>
  <si>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</si>
  <si>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</si>
  <si>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</si>
  <si>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</si>
  <si>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</si>
  <si>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</si>
  <si>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</si>
  <si>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</si>
  <si>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</si>
  <si>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</si>
  <si>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</si>
  <si>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</si>
  <si>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</si>
  <si>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</si>
  <si>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</si>
  <si>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</si>
  <si>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</si>
  <si>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</si>
  <si>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</si>
  <si>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</si>
  <si>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</si>
  <si>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</si>
  <si>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</si>
  <si>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</si>
  <si>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</si>
  <si>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</si>
  <si>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</si>
  <si>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</si>
  <si>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</si>
  <si>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</si>
  <si>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</si>
  <si>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</si>
  <si>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</si>
  <si>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</si>
  <si>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</si>
  <si>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</si>
  <si>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</si>
  <si>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</si>
  <si>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</si>
  <si>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</si>
  <si>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</si>
  <si>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</si>
  <si>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</si>
  <si>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</si>
  <si>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</si>
  <si>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</si>
  <si>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</si>
  <si>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</si>
  <si>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</si>
  <si>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</si>
  <si>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</si>
  <si>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</si>
  <si>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</si>
  <si>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</si>
  <si>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</si>
  <si>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</si>
  <si>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</si>
  <si>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</si>
  <si>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</si>
  <si>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</si>
  <si>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</si>
  <si>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</si>
  <si>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</si>
  <si>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</si>
  <si>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</si>
  <si>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</si>
  <si>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</si>
  <si>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</si>
  <si>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</si>
  <si>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</si>
  <si>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</si>
  <si>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</si>
  <si>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</si>
  <si>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</si>
  <si>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</si>
  <si>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</si>
  <si>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</si>
  <si>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</si>
  <si>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</si>
  <si>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</si>
  <si>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</si>
  <si>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</si>
  <si>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</si>
  <si>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</si>
  <si>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</si>
  <si>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</si>
  <si>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</si>
  <si>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</si>
  <si>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</si>
  <si>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</si>
  <si>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</si>
  <si>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</si>
  <si>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</si>
  <si>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</si>
  <si>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</si>
  <si>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</si>
  <si>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</si>
  <si>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</si>
  <si>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</si>
  <si>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</si>
  <si>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</si>
  <si>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</si>
  <si>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</si>
  <si>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</si>
  <si>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</si>
  <si>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</si>
  <si>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</si>
  <si>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</si>
  <si>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</si>
  <si>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</si>
  <si>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</si>
  <si>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</si>
  <si>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</si>
  <si>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</si>
  <si>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</si>
  <si>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</si>
  <si>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</si>
  <si>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</si>
  <si>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</si>
  <si>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</si>
  <si>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</si>
  <si>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</si>
  <si>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</si>
  <si>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</si>
  <si>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</si>
  <si>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</si>
  <si>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</si>
  <si>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</si>
  <si>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</si>
  <si>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</si>
  <si>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</si>
  <si>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</si>
  <si>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</si>
  <si>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</si>
  <si>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</si>
  <si>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</si>
  <si>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</si>
  <si>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</si>
  <si>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</si>
  <si>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</si>
  <si>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</si>
  <si>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</si>
  <si>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</si>
  <si>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</si>
  <si>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</si>
  <si>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</si>
  <si>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</si>
  <si>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</si>
  <si>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</si>
  <si>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</si>
  <si>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</si>
  <si>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</si>
  <si>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</si>
  <si>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</si>
  <si>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</si>
  <si>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</si>
  <si>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</si>
  <si>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</si>
  <si>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</si>
  <si>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</si>
  <si>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</si>
  <si>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</si>
  <si>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</si>
  <si>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</si>
  <si>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</si>
  <si>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</si>
  <si>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</si>
  <si>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</si>
  <si>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</si>
  <si>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</si>
  <si>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</si>
  <si>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</si>
  <si>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</si>
  <si>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</si>
  <si>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</si>
  <si>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</si>
  <si>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</si>
  <si>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</si>
  <si>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</si>
  <si>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</si>
  <si>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</si>
  <si>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</si>
  <si>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</si>
  <si>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</si>
  <si>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</si>
  <si>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</si>
  <si>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</si>
  <si>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</si>
  <si>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</si>
  <si>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</si>
  <si>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</si>
  <si>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</si>
  <si>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</si>
  <si>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</si>
  <si>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</si>
  <si>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</si>
  <si>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</si>
  <si>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</si>
  <si>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</si>
  <si>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</si>
  <si>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</si>
  <si>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</si>
  <si>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</si>
  <si>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</si>
  <si>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</si>
  <si>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</si>
  <si>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</si>
  <si>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</si>
  <si>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</si>
  <si>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</si>
  <si>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</si>
  <si>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</si>
  <si>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</si>
  <si>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</si>
  <si>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</si>
  <si>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</si>
  <si>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</si>
  <si>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</si>
  <si>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</si>
  <si>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</si>
  <si>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</si>
  <si>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</si>
  <si>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</si>
  <si>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</si>
  <si>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</si>
  <si>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</si>
  <si>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</si>
  <si>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</si>
  <si>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</si>
  <si>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</si>
  <si>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</si>
  <si>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</si>
  <si>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</si>
  <si>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</si>
  <si>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</si>
  <si>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</si>
  <si>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</si>
  <si>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</si>
  <si>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</si>
  <si>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</si>
  <si>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</si>
  <si>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</si>
  <si>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</si>
  <si>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</si>
  <si>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</si>
  <si>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</si>
  <si>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</si>
  <si>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</si>
  <si>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</si>
  <si>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</si>
  <si>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</si>
  <si>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</si>
  <si>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</si>
  <si>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</si>
  <si>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</si>
  <si>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</si>
  <si>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</si>
  <si>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</si>
  <si>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</si>
  <si>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</si>
  <si>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</si>
  <si>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</si>
  <si>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</si>
  <si>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</si>
  <si>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</si>
  <si>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</si>
  <si>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</si>
  <si>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</si>
  <si>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</si>
  <si>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</si>
  <si>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</si>
  <si>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</si>
  <si>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</si>
  <si>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</si>
  <si>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</si>
  <si>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</si>
  <si>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</si>
  <si>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</si>
  <si>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</si>
  <si>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</si>
  <si>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</si>
  <si>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</si>
  <si>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</si>
  <si>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</si>
  <si>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</si>
  <si>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</si>
  <si>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</si>
  <si>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</si>
  <si>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</si>
  <si>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</si>
  <si>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</si>
  <si>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</si>
  <si>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</si>
  <si>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</si>
  <si>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</si>
  <si>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</si>
  <si>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</si>
  <si>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</si>
  <si>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</si>
  <si>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</si>
  <si>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</si>
  <si>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</si>
  <si>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</si>
  <si>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</si>
  <si>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</si>
  <si>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</si>
  <si>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</si>
  <si>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</si>
  <si>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</si>
  <si>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</si>
  <si>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</si>
  <si>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</si>
  <si>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</si>
  <si>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</si>
  <si>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</si>
  <si>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</si>
  <si>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</si>
  <si>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</si>
  <si>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</si>
  <si>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</si>
  <si>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</si>
  <si>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</si>
  <si>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</si>
  <si>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</si>
  <si>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</si>
  <si>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</si>
  <si>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</si>
  <si>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</si>
  <si>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</si>
  <si>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</si>
  <si>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</si>
  <si>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</si>
  <si>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</si>
  <si>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</si>
  <si>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</si>
  <si>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</si>
  <si>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</si>
  <si>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</si>
  <si>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</si>
  <si>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</si>
  <si>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</si>
  <si>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</si>
  <si>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</si>
  <si>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</si>
  <si>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</si>
  <si>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</si>
  <si>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</si>
  <si>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</si>
  <si>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</si>
  <si>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</si>
  <si>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</si>
  <si>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</si>
  <si>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</si>
  <si>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</si>
  <si>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</si>
  <si>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</si>
  <si>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</si>
  <si>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</si>
  <si>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</si>
  <si>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</si>
  <si>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</si>
  <si>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</si>
  <si>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</si>
  <si>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</si>
  <si>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</si>
  <si>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</si>
  <si>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</si>
  <si>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</si>
  <si>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</si>
  <si>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</si>
  <si>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</si>
  <si>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</si>
  <si>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</si>
  <si>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</si>
  <si>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</si>
  <si>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</si>
  <si>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</si>
  <si>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</si>
  <si>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</si>
  <si>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</si>
  <si>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</si>
  <si>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</si>
  <si>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</si>
  <si>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</si>
  <si>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</si>
  <si>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</si>
  <si>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</si>
  <si>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</si>
  <si>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</si>
  <si>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</si>
  <si>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</si>
  <si>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</si>
  <si>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</si>
  <si>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</si>
  <si>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</si>
  <si>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</si>
  <si>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</si>
  <si>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</si>
  <si>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</si>
  <si>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</si>
  <si>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</si>
  <si>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</si>
  <si>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</si>
  <si>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</si>
  <si>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</si>
  <si>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</si>
  <si>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</si>
  <si>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</si>
  <si>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</si>
  <si>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</si>
  <si>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</si>
  <si>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</si>
  <si>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</si>
  <si>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</si>
  <si>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</si>
  <si>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</si>
  <si>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</si>
  <si>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</si>
  <si>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</si>
  <si>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</si>
  <si>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</si>
  <si>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</si>
  <si>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</si>
  <si>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</si>
  <si>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</si>
  <si>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</si>
  <si>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</si>
  <si>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</si>
  <si>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</si>
  <si>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</si>
  <si>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</si>
  <si>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</si>
  <si>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</si>
  <si>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</si>
  <si>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</si>
  <si>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</si>
  <si>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</si>
  <si>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</si>
  <si>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</si>
  <si>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</si>
  <si>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</si>
  <si>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</si>
  <si>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</si>
  <si>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</si>
  <si>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</si>
  <si>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</si>
  <si>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</si>
  <si>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</si>
  <si>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</si>
  <si>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</si>
  <si>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</si>
  <si>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</si>
  <si>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</si>
  <si>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</si>
  <si>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</si>
  <si>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</si>
  <si>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</si>
  <si>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</si>
  <si>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</si>
  <si>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</si>
  <si>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</si>
  <si>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</si>
  <si>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</si>
  <si>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</si>
  <si>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</si>
  <si>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</si>
  <si>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</si>
  <si>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</si>
  <si>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</si>
  <si>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</si>
  <si>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</si>
  <si>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</si>
  <si>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</si>
  <si>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</si>
  <si>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</si>
  <si>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</si>
  <si>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</si>
  <si>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</si>
  <si>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</si>
  <si>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</si>
  <si>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</si>
  <si>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</si>
  <si>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</si>
  <si>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</si>
  <si>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</si>
  <si>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</si>
  <si>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</si>
  <si>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</si>
  <si>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</si>
  <si>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</si>
  <si>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</si>
  <si>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</si>
  <si>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</si>
  <si>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</si>
  <si>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</si>
  <si>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</si>
  <si>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</si>
  <si>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</si>
  <si>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</si>
  <si>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</si>
  <si>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</si>
  <si>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</si>
  <si>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</si>
  <si>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</si>
  <si>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</si>
  <si>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</si>
  <si>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</si>
  <si>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</si>
  <si>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</si>
  <si>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</si>
  <si>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</si>
  <si>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</si>
  <si>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</si>
  <si>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</si>
  <si>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</si>
  <si>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</si>
  <si>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</si>
  <si>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</si>
  <si>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</si>
  <si>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</si>
  <si>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</si>
  <si>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</si>
  <si>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</si>
  <si>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</si>
  <si>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</si>
  <si>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</si>
  <si>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</si>
  <si>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</si>
  <si>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</si>
  <si>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</si>
  <si>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</si>
  <si>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</si>
  <si>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</si>
  <si>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</si>
  <si>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</si>
  <si>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</si>
  <si>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</si>
  <si>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</si>
  <si>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</si>
  <si>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</si>
  <si>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</si>
  <si>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</si>
  <si>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</si>
  <si>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</si>
  <si>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</si>
  <si>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</si>
  <si>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</si>
  <si>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</si>
  <si>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</si>
  <si>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</si>
  <si>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</si>
  <si>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</si>
  <si>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</si>
  <si>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</si>
  <si>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</si>
  <si>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</si>
  <si>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</si>
  <si>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</si>
  <si>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</si>
  <si>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</si>
  <si>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</si>
  <si>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</si>
  <si>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</si>
  <si>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</si>
  <si>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</si>
  <si>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</si>
  <si>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</si>
  <si>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</si>
  <si>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</si>
  <si>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</si>
  <si>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</si>
  <si>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</si>
  <si>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</si>
  <si>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</si>
  <si>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</si>
  <si>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</si>
  <si>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</si>
  <si>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</si>
  <si>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</si>
  <si>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</si>
  <si>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</si>
  <si>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</si>
  <si>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</si>
  <si>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</si>
  <si>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</si>
  <si>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</si>
  <si>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</si>
  <si>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</si>
  <si>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</si>
  <si>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</si>
  <si>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</si>
  <si>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</si>
  <si>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</si>
  <si>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</si>
  <si>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</si>
  <si>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</si>
  <si>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</si>
  <si>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</si>
  <si>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</si>
  <si>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</si>
  <si>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</si>
  <si>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</si>
  <si>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</si>
  <si>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</si>
  <si>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</si>
  <si>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</si>
  <si>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</si>
  <si>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</si>
  <si>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</si>
  <si>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</si>
  <si>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</si>
  <si>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</si>
  <si>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</si>
  <si>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</si>
  <si>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</si>
  <si>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</si>
  <si>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</si>
  <si>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</si>
  <si>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</si>
  <si>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</si>
  <si>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</si>
  <si>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</si>
  <si>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</si>
  <si>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</si>
  <si>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</si>
  <si>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</si>
  <si>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</si>
  <si>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</si>
  <si>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</si>
  <si>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</si>
  <si>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</si>
  <si>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</si>
  <si>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</si>
  <si>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</si>
  <si>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</si>
  <si>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</si>
  <si>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</si>
  <si>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</si>
  <si>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</si>
  <si>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</si>
  <si>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</si>
  <si>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</si>
  <si>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</si>
  <si>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</si>
  <si>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</si>
  <si>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</si>
  <si>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</si>
  <si>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</si>
  <si>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</si>
  <si>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</si>
  <si>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</si>
  <si>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</si>
  <si>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</si>
  <si>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</si>
  <si>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</si>
  <si>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</si>
  <si>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</si>
  <si>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</si>
  <si>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</si>
  <si>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</si>
  <si>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</si>
  <si>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</si>
  <si>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</si>
  <si>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</si>
  <si>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</si>
  <si>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</si>
  <si>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</si>
  <si>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</si>
  <si>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</si>
  <si>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</si>
  <si>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</si>
  <si>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</si>
  <si>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</si>
  <si>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</si>
  <si>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</si>
  <si>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</si>
  <si>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</si>
  <si>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</si>
  <si>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</si>
  <si>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</si>
  <si>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</si>
  <si>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</si>
  <si>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</si>
  <si>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</si>
  <si>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</si>
  <si>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</si>
  <si>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</si>
  <si>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</si>
  <si>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</si>
  <si>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</si>
  <si>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</si>
  <si>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</si>
  <si>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</si>
  <si>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</si>
  <si>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</si>
  <si>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</si>
  <si>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</si>
  <si>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</si>
  <si>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</si>
  <si>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</si>
  <si>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</si>
  <si>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</si>
  <si>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</si>
  <si>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</si>
  <si>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</si>
  <si>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</si>
  <si>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</si>
  <si>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</si>
  <si>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</si>
  <si>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</si>
  <si>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</si>
  <si>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</si>
  <si>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</si>
  <si>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</si>
  <si>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</si>
  <si>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</si>
  <si>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</si>
  <si>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</si>
  <si>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</si>
  <si>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</si>
  <si>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</si>
  <si>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</si>
  <si>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</si>
  <si>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</si>
  <si>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</si>
  <si>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</si>
  <si>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</si>
  <si>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</si>
  <si>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</si>
  <si>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</si>
  <si>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</si>
  <si>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</si>
  <si>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</si>
  <si>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</si>
  <si>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</si>
  <si>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</si>
  <si>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</si>
  <si>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</si>
  <si>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</si>
  <si>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</si>
  <si>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</si>
  <si>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</si>
  <si>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</si>
  <si>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</si>
  <si>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</si>
  <si>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</si>
  <si>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</si>
  <si>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</si>
  <si>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</si>
  <si>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</si>
  <si>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</si>
  <si>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</si>
  <si>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</si>
  <si>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</si>
  <si>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</si>
  <si>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</si>
  <si>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</si>
  <si>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</si>
  <si>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</si>
  <si>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</si>
  <si>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</si>
  <si>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</si>
  <si>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</si>
  <si>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</si>
  <si>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</si>
  <si>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</si>
  <si>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</si>
  <si>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</si>
  <si>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</si>
  <si>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</si>
  <si>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</si>
  <si>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</si>
  <si>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</si>
  <si>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</si>
  <si>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</si>
  <si>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</si>
  <si>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</si>
  <si>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</si>
  <si>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</si>
  <si>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</si>
  <si>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</si>
  <si>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</si>
  <si>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</si>
  <si>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</si>
  <si>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</si>
  <si>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</si>
  <si>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</si>
  <si>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</si>
  <si>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</si>
  <si>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</si>
  <si>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</si>
  <si>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</si>
  <si>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</si>
  <si>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</si>
  <si>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</si>
  <si>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</si>
  <si>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</si>
  <si>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</si>
  <si>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</si>
  <si>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</si>
  <si>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</si>
  <si>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</si>
  <si>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</si>
  <si>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</si>
  <si>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</si>
  <si>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</si>
  <si>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</si>
  <si>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</si>
  <si>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</si>
  <si>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</si>
  <si>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</si>
  <si>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</si>
  <si>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</si>
  <si>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</si>
  <si>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</si>
  <si>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</si>
  <si>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</si>
  <si>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</si>
  <si>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</si>
  <si>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</si>
  <si>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</si>
  <si>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</si>
  <si>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</si>
  <si>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</si>
  <si>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</si>
  <si>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</si>
  <si>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</si>
  <si>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</si>
  <si>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</si>
  <si>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</si>
  <si>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</si>
  <si>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</si>
  <si>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</si>
  <si>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</si>
  <si>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</si>
  <si>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</si>
  <si>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</si>
  <si>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</si>
  <si>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</si>
  <si>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</si>
  <si>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</si>
  <si>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</si>
  <si>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</si>
  <si>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</si>
  <si>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</si>
  <si>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</si>
  <si>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</si>
  <si>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</si>
  <si>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</si>
  <si>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</si>
  <si>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</si>
  <si>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</si>
  <si>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</si>
  <si>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</si>
  <si>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</si>
  <si>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</si>
  <si>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</si>
  <si>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</si>
  <si>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</si>
  <si>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</si>
  <si>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</si>
  <si>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</si>
  <si>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</si>
  <si>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</si>
  <si>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</si>
  <si>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</si>
  <si>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</si>
  <si>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</si>
  <si>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</si>
  <si>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</si>
  <si>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</si>
  <si>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</si>
  <si>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</si>
  <si>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</si>
  <si>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</si>
  <si>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</si>
  <si>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</si>
  <si>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</si>
  <si>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</si>
  <si>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</si>
  <si>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</si>
  <si>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</si>
  <si>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</si>
  <si>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</si>
  <si>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</si>
  <si>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</si>
  <si>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</si>
  <si>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</si>
  <si>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</si>
  <si>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</si>
  <si>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</si>
  <si>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</si>
  <si>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</si>
  <si>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</si>
  <si>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</si>
  <si>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</si>
  <si>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</si>
  <si>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</si>
  <si>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</si>
  <si>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</si>
  <si>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</si>
  <si>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</si>
  <si>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</si>
  <si>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</si>
  <si>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</si>
  <si>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</si>
  <si>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</si>
  <si>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</si>
  <si>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</si>
  <si>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</si>
  <si>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</si>
  <si>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</si>
  <si>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</si>
  <si>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</si>
  <si>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</si>
  <si>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</si>
  <si>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</si>
  <si>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</si>
  <si>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</si>
  <si>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</si>
  <si>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</si>
  <si>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</si>
  <si>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</si>
  <si>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</si>
  <si>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</si>
  <si>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</si>
  <si>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</si>
  <si>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</si>
  <si>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</si>
  <si>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</si>
  <si>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</si>
  <si>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</si>
  <si>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</si>
  <si>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</si>
  <si>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</si>
  <si>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</si>
  <si>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</si>
  <si>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</si>
  <si>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</si>
  <si>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</si>
  <si>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</si>
  <si>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</si>
  <si>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</si>
  <si>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</si>
  <si>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</si>
  <si>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</si>
  <si>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</si>
  <si>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</si>
  <si>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</si>
  <si>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</si>
  <si>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</si>
  <si>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</si>
  <si>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</si>
  <si>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</si>
  <si>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</si>
  <si>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</si>
  <si>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</si>
  <si>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</si>
  <si>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</si>
  <si>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</si>
  <si>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</si>
  <si>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</si>
  <si>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</si>
  <si>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</si>
  <si>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</si>
  <si>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</si>
  <si>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</si>
  <si>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</si>
  <si>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</si>
  <si>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</si>
  <si>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</si>
  <si>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</si>
  <si>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</si>
  <si>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</si>
  <si>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</si>
  <si>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</si>
  <si>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</si>
  <si>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</si>
  <si>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</si>
  <si>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</si>
  <si>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</si>
  <si>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</si>
  <si>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</si>
  <si>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</si>
  <si>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</si>
  <si>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</si>
  <si>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</si>
  <si>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</si>
  <si>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</si>
  <si>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</si>
  <si>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</si>
  <si>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</si>
  <si>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</si>
  <si>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</si>
  <si>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</si>
  <si>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</si>
  <si>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</si>
  <si>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</si>
  <si>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</si>
  <si>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</si>
  <si>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</si>
  <si>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</si>
  <si>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</si>
  <si>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</si>
  <si>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</si>
  <si>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</si>
  <si>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</si>
  <si>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</si>
  <si>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</si>
  <si>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</si>
  <si>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</si>
  <si>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</si>
  <si>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</si>
  <si>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</si>
  <si>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</si>
  <si>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</si>
  <si>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</si>
  <si>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</si>
  <si>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</si>
  <si>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</si>
  <si>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</si>
  <si>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</si>
  <si>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</si>
  <si>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</si>
  <si>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</si>
  <si>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</si>
  <si>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</si>
  <si>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</si>
  <si>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</si>
  <si>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</si>
  <si>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</si>
  <si>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</si>
  <si>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</si>
  <si>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</si>
  <si>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</si>
  <si>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</si>
  <si>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</si>
  <si>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</si>
  <si>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</si>
  <si>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</si>
  <si>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</si>
  <si>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</si>
  <si>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</si>
  <si>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</si>
  <si>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</si>
  <si>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</si>
  <si>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</si>
  <si>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</si>
  <si>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</si>
  <si>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</si>
  <si>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</si>
  <si>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</si>
  <si>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</si>
  <si>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</si>
  <si>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</si>
  <si>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</si>
  <si>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</si>
  <si>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</si>
  <si>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</si>
  <si>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</si>
  <si>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</si>
  <si>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</si>
  <si>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</si>
  <si>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</si>
  <si>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</si>
  <si>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</si>
  <si>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</si>
  <si>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</si>
  <si>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</si>
  <si>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</si>
  <si>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</si>
  <si>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</si>
  <si>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</si>
  <si>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</si>
  <si>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</si>
  <si>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</si>
  <si>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</si>
  <si>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</si>
  <si>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</si>
  <si>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</si>
  <si>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</si>
  <si>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</si>
  <si>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</si>
  <si>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</si>
  <si>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</si>
  <si>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</si>
  <si>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</si>
  <si>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</si>
  <si>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</si>
  <si>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</si>
  <si>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</si>
  <si>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</si>
  <si>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</si>
  <si>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</si>
  <si>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</si>
  <si>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</si>
  <si>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</si>
  <si>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</si>
  <si>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</si>
  <si>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</si>
  <si>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</si>
  <si>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</si>
  <si>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</si>
  <si>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</si>
  <si>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</si>
  <si>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</si>
  <si>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</si>
  <si>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</si>
  <si>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</si>
  <si>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</si>
  <si>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</si>
  <si>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</si>
  <si>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</si>
  <si>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</si>
  <si>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</si>
  <si>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</si>
  <si>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</si>
  <si>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</si>
  <si>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</si>
  <si>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</si>
  <si>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</si>
  <si>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</si>
  <si>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</si>
  <si>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</si>
  <si>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</si>
  <si>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</si>
  <si>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</si>
  <si>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</si>
  <si>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</si>
  <si>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</si>
  <si>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</si>
  <si>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</si>
  <si>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</si>
  <si>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</si>
  <si>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</si>
  <si>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</si>
  <si>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</si>
  <si>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</si>
  <si>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</si>
  <si>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</si>
  <si>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</si>
  <si>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</si>
  <si>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</si>
  <si>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</si>
  <si>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</si>
  <si>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</si>
  <si>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</si>
  <si>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</si>
  <si>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</si>
  <si>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</si>
  <si>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</si>
  <si>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</si>
  <si>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</si>
  <si>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</si>
  <si>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</si>
  <si>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</si>
  <si>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</si>
  <si>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</si>
  <si>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</si>
  <si>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</si>
  <si>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</si>
  <si>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</si>
  <si>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</si>
  <si>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</si>
  <si>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</si>
  <si>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</si>
  <si>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</si>
  <si>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</si>
  <si>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</si>
  <si>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</si>
  <si>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</si>
  <si>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</si>
  <si>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</si>
  <si>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</si>
  <si>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</si>
  <si>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</si>
  <si>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</si>
  <si>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</si>
  <si>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</si>
  <si>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</si>
  <si>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</si>
  <si>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</si>
  <si>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</si>
  <si>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</si>
  <si>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</si>
  <si>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</si>
  <si>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</si>
  <si>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</si>
  <si>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</si>
  <si>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</si>
  <si>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</si>
  <si>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</si>
  <si>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</si>
  <si>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</si>
  <si>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</si>
  <si>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</si>
  <si>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</si>
  <si>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</si>
  <si>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</si>
  <si>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</si>
  <si>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</si>
  <si>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</si>
  <si>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</si>
  <si>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</si>
  <si>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</si>
  <si>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</si>
  <si>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</si>
  <si>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</si>
  <si>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</si>
  <si>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</si>
  <si>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</si>
  <si>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</si>
  <si>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</si>
  <si>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</si>
  <si>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</si>
  <si>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</si>
  <si>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</si>
  <si>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</si>
  <si>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</si>
  <si>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</si>
  <si>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</si>
  <si>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</si>
  <si>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</si>
  <si>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</si>
  <si>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</si>
  <si>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</si>
  <si>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</si>
  <si>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</si>
  <si>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</si>
  <si>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</si>
  <si>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</si>
  <si>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</si>
  <si>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</si>
  <si>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</si>
  <si>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</si>
  <si>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</si>
  <si>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</si>
  <si>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</si>
  <si>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</si>
  <si>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</si>
  <si>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</si>
  <si>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</si>
  <si>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</si>
  <si>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</si>
  <si>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</si>
  <si>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</si>
  <si>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</si>
  <si>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</si>
  <si>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</si>
  <si>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</si>
  <si>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</si>
  <si>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</si>
  <si>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</si>
  <si>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</si>
  <si>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</si>
  <si>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</si>
  <si>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</si>
  <si>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</si>
  <si>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</si>
  <si>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</si>
  <si>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</si>
  <si>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</si>
  <si>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</si>
  <si>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</si>
  <si>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</si>
  <si>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</si>
  <si>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</si>
  <si>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</si>
  <si>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</si>
  <si>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</si>
  <si>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</si>
  <si>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</si>
  <si>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</si>
  <si>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</si>
  <si>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</si>
  <si>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</si>
  <si>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</si>
  <si>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</si>
  <si>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</si>
  <si>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</si>
  <si>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</si>
  <si>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</si>
  <si>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</si>
  <si>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</si>
  <si>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</si>
  <si>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</si>
  <si>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</si>
  <si>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</si>
  <si>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</si>
  <si>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</si>
  <si>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</si>
  <si>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</si>
  <si>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</si>
  <si>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</si>
  <si>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</si>
  <si>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</si>
  <si>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</si>
  <si>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</si>
  <si>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</si>
  <si>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</si>
  <si>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</si>
  <si>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</si>
  <si>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</si>
  <si>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</si>
  <si>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</si>
  <si>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</si>
  <si>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</si>
  <si>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</si>
  <si>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</si>
  <si>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</si>
  <si>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</si>
  <si>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</si>
  <si>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</si>
  <si>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</si>
  <si>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</si>
  <si>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</si>
  <si>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</si>
  <si>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</si>
  <si>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</si>
  <si>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</si>
  <si>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</si>
  <si>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</si>
  <si>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</si>
  <si>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</si>
  <si>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</si>
  <si>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</si>
  <si>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</si>
  <si>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</si>
  <si>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</si>
  <si>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</si>
  <si>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</si>
  <si>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</si>
  <si>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</si>
  <si>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</si>
  <si>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</si>
  <si>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</si>
  <si>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</si>
  <si>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</si>
  <si>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</si>
  <si>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</si>
  <si>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</si>
  <si>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</si>
  <si>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</si>
  <si>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</si>
  <si>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</si>
  <si>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</si>
  <si>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</si>
  <si>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</si>
  <si>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</si>
  <si>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</si>
  <si>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</si>
  <si>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</si>
  <si>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</si>
  <si>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</si>
  <si>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</si>
  <si>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</si>
  <si>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</si>
  <si>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</si>
  <si>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</si>
  <si>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</si>
  <si>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</si>
  <si>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</si>
  <si>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</si>
  <si>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</si>
  <si>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</si>
  <si>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</si>
  <si>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</si>
  <si>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</si>
  <si>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</si>
  <si>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</si>
  <si>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</si>
  <si>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</si>
  <si>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</si>
  <si>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</si>
  <si>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</si>
  <si>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</si>
  <si>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</si>
  <si>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</si>
  <si>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</si>
  <si>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</si>
  <si>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</si>
  <si>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</si>
  <si>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</si>
  <si>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</si>
  <si>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</si>
  <si>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</si>
  <si>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</si>
  <si>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</si>
  <si>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</si>
  <si>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</si>
  <si>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</si>
  <si>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</si>
  <si>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</si>
  <si>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</si>
  <si>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</si>
  <si>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</si>
  <si>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</si>
  <si>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</si>
  <si>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</si>
  <si>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</si>
  <si>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</si>
  <si>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</si>
  <si>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</si>
  <si>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</si>
  <si>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</si>
  <si>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</si>
  <si>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</si>
  <si>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</si>
  <si>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</si>
  <si>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</si>
  <si>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</si>
  <si>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</si>
  <si>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</si>
  <si>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</si>
  <si>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</si>
  <si>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</si>
  <si>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</si>
  <si>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</si>
  <si>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</si>
  <si>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</si>
  <si>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</si>
  <si>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</si>
  <si>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</si>
  <si>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</si>
  <si>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</si>
  <si>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</si>
  <si>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</si>
  <si>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</si>
  <si>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</si>
  <si>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</si>
  <si>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</si>
  <si>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</si>
  <si>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</si>
  <si>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</si>
  <si>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</si>
  <si>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</si>
  <si>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</si>
  <si>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</si>
  <si>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</si>
  <si>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</si>
  <si>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</si>
  <si>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</si>
  <si>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</si>
  <si>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</si>
  <si>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</si>
  <si>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</si>
  <si>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</si>
  <si>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</si>
  <si>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</si>
  <si>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</si>
  <si>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</si>
  <si>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</si>
  <si>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</si>
  <si>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</si>
  <si>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</si>
  <si>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</si>
  <si>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</si>
  <si>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</si>
  <si>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</si>
  <si>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</si>
  <si>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</si>
  <si>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</si>
  <si>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</si>
  <si>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</si>
  <si>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</si>
  <si>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</si>
  <si>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</si>
  <si>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</si>
  <si>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</si>
  <si>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</si>
  <si>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</si>
  <si>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</si>
  <si>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</si>
  <si>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</si>
  <si>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</si>
  <si>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</si>
  <si>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</si>
  <si>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</si>
  <si>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</si>
  <si>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</si>
  <si>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</si>
  <si>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</si>
  <si>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</si>
  <si>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</si>
  <si>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</si>
  <si>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</si>
  <si>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</si>
  <si>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</si>
  <si>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</si>
  <si>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</si>
  <si>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</si>
  <si>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</si>
  <si>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</si>
  <si>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</si>
  <si>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</si>
  <si>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</si>
  <si>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</si>
  <si>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</si>
  <si>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</si>
  <si>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</si>
  <si>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</si>
  <si>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</si>
  <si>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</si>
  <si>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</si>
  <si>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</si>
  <si>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</si>
  <si>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</si>
  <si>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</si>
  <si>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</si>
  <si>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</si>
  <si>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</si>
  <si>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</si>
  <si>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</si>
  <si>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</si>
  <si>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</si>
  <si>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</si>
  <si>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</si>
  <si>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</si>
  <si>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</si>
  <si>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</si>
  <si>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</si>
  <si>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</si>
  <si>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</si>
  <si>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</si>
  <si>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</si>
  <si>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</si>
  <si>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</si>
  <si>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</si>
  <si>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</si>
  <si>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</si>
  <si>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</si>
  <si>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</si>
  <si>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</si>
  <si>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</si>
  <si>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</si>
  <si>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</si>
  <si>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</si>
  <si>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</si>
  <si>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</si>
  <si>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</si>
  <si>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</si>
  <si>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</si>
  <si>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</si>
  <si>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</si>
  <si>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</si>
  <si>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</si>
  <si>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</si>
  <si>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</si>
  <si>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</si>
  <si>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</si>
  <si>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</si>
  <si>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</si>
  <si>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</si>
  <si>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</si>
  <si>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</si>
  <si>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</si>
  <si>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</si>
  <si>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</si>
  <si>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</si>
  <si>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</si>
  <si>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</si>
  <si>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</si>
  <si>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</si>
  <si>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</si>
  <si>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</si>
  <si>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</si>
  <si>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</si>
  <si>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</si>
  <si>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</si>
  <si>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</si>
  <si>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</si>
  <si>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</si>
  <si>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</si>
  <si>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</si>
  <si>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</si>
  <si>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</si>
  <si>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</si>
  <si>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</si>
  <si>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</si>
  <si>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</si>
  <si>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</si>
  <si>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</si>
  <si>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</si>
  <si>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</si>
  <si>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</si>
  <si>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</si>
  <si>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</si>
  <si>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</si>
  <si>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</si>
  <si>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</si>
  <si>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</si>
  <si>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</si>
  <si>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</si>
  <si>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</si>
  <si>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</si>
  <si>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</si>
  <si>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</si>
  <si>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</si>
  <si>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</si>
  <si>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</si>
  <si>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</si>
  <si>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</si>
  <si>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</si>
  <si>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</si>
  <si>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</si>
  <si>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</si>
  <si>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</si>
  <si>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</si>
  <si>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</si>
  <si>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</si>
  <si>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</si>
  <si>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</si>
  <si>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</si>
  <si>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</si>
  <si>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</si>
  <si>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</si>
  <si>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</si>
  <si>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</si>
  <si>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</si>
  <si>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</si>
  <si>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</si>
  <si>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</si>
  <si>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</si>
  <si>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</si>
  <si>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</si>
  <si>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</si>
  <si>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</si>
  <si>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</si>
  <si>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</si>
  <si>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</si>
  <si>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</si>
  <si>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</si>
  <si>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</si>
  <si>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</si>
  <si>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</si>
  <si>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</si>
  <si>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</si>
  <si>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</si>
  <si>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</si>
  <si>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</si>
  <si>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</si>
  <si>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</si>
  <si>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</si>
  <si>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</si>
  <si>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</si>
  <si>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</si>
  <si>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</si>
  <si>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</si>
  <si>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</si>
  <si>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</si>
  <si>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</si>
  <si>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</si>
  <si>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</si>
  <si>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</si>
  <si>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</si>
  <si>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</si>
  <si>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</si>
  <si>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</si>
  <si>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</si>
  <si>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</si>
  <si>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</si>
  <si>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</si>
  <si>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</si>
  <si>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</si>
  <si>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</si>
  <si>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</si>
  <si>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</si>
  <si>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</si>
  <si>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</si>
  <si>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</si>
  <si>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</si>
  <si>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</si>
  <si>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</si>
  <si>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</si>
  <si>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</si>
  <si>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</si>
  <si>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</si>
  <si>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</si>
  <si>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</si>
  <si>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</si>
  <si>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</si>
  <si>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</si>
  <si>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</si>
  <si>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</si>
  <si>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</si>
  <si>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</si>
  <si>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</si>
  <si>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</si>
  <si>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</si>
  <si>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</si>
  <si>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</si>
  <si>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</si>
  <si>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</si>
  <si>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</si>
  <si>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</si>
  <si>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</si>
  <si>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</si>
  <si>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</si>
  <si>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</si>
  <si>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</si>
  <si>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</si>
  <si>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</si>
  <si>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</si>
  <si>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</si>
  <si>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</si>
  <si>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</si>
  <si>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</si>
  <si>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</si>
  <si>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</si>
  <si>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</si>
  <si>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</si>
  <si>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</si>
  <si>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</si>
  <si>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</si>
  <si>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</si>
  <si>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</si>
  <si>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</si>
  <si>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</si>
  <si>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</si>
  <si>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</si>
  <si>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</si>
  <si>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</si>
  <si>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</si>
  <si>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</si>
  <si>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</si>
  <si>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</si>
  <si>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</si>
  <si>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</si>
  <si>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</si>
  <si>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</si>
  <si>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</si>
  <si>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</si>
  <si>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</si>
  <si>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</si>
  <si>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</si>
  <si>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</si>
  <si>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</si>
  <si>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</si>
  <si>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</si>
  <si>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</si>
  <si>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</si>
  <si>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</si>
  <si>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</si>
  <si>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</si>
  <si>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</si>
  <si>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</si>
  <si>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</si>
  <si>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</si>
  <si>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</si>
  <si>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</si>
  <si>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</si>
  <si>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</si>
  <si>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</si>
  <si>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</si>
  <si>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</si>
  <si>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</si>
  <si>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</si>
  <si>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</si>
  <si>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</si>
  <si>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</si>
  <si>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</si>
  <si>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</si>
  <si>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</si>
  <si>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</si>
  <si>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</si>
  <si>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</si>
  <si>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</si>
  <si>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</si>
  <si>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</si>
  <si>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</si>
  <si>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</si>
  <si>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</si>
  <si>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</si>
  <si>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</si>
  <si>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</si>
  <si>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</si>
  <si>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</si>
  <si>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</si>
  <si>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</si>
  <si>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</si>
  <si>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</si>
  <si>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</si>
  <si>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</si>
  <si>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</si>
  <si>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</si>
  <si>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</si>
  <si>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</si>
  <si>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</si>
  <si>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</si>
  <si>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</si>
  <si>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</si>
  <si>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</si>
  <si>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</si>
  <si>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</si>
  <si>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</si>
  <si>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</si>
  <si>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</si>
  <si>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</si>
  <si>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</si>
  <si>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</si>
  <si>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</si>
  <si>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</si>
  <si>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</si>
  <si>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</si>
  <si>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</si>
  <si>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</si>
  <si>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</si>
  <si>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</si>
  <si>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</si>
  <si>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</si>
  <si>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</si>
  <si>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</si>
  <si>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</si>
  <si>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</si>
  <si>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</si>
  <si>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</si>
  <si>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</si>
  <si>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</si>
  <si>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</si>
  <si>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</si>
  <si>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</si>
  <si>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</si>
  <si>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</si>
  <si>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</si>
  <si>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</si>
  <si>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</si>
  <si>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</si>
  <si>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</si>
  <si>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</si>
  <si>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</si>
  <si>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</si>
  <si>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</si>
  <si>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</si>
  <si>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</si>
  <si>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</si>
  <si>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</si>
  <si>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</si>
  <si>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</si>
  <si>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</si>
  <si>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</si>
  <si>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</si>
  <si>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</si>
  <si>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</si>
  <si>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</si>
  <si>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</si>
  <si>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</si>
  <si>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</si>
  <si>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</si>
  <si>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</si>
  <si>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</si>
  <si>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</si>
  <si>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</si>
  <si>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</si>
  <si>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</si>
  <si>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</si>
  <si>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</si>
  <si>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</si>
  <si>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</si>
  <si>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</si>
  <si>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</si>
  <si>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</si>
  <si>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</si>
  <si>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</si>
  <si>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</si>
  <si>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</si>
  <si>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</si>
  <si>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</si>
  <si>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</si>
  <si>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</si>
  <si>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</si>
  <si>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</si>
  <si>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</si>
  <si>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</si>
  <si>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</si>
  <si>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</si>
  <si>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</si>
  <si>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</si>
  <si>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</si>
  <si>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</si>
  <si>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</si>
  <si>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</si>
  <si>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</si>
  <si>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</si>
  <si>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</si>
  <si>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</si>
  <si>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</si>
  <si>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</si>
  <si>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</si>
  <si>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</si>
  <si>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</si>
  <si>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</si>
  <si>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</si>
  <si>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</si>
  <si>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</si>
  <si>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</si>
  <si>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</si>
  <si>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</si>
  <si>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</si>
  <si>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</si>
  <si>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</si>
  <si>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</si>
  <si>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</si>
  <si>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</si>
  <si>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</si>
  <si>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</si>
  <si>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</si>
  <si>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</si>
  <si>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</si>
  <si>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</si>
  <si>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</si>
  <si>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</si>
  <si>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</si>
  <si>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</si>
  <si>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</si>
  <si>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</si>
  <si>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</si>
  <si>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</si>
  <si>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</si>
  <si>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</si>
  <si>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</si>
  <si>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</si>
  <si>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</si>
  <si>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</si>
  <si>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</si>
  <si>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</si>
  <si>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</si>
  <si>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</si>
  <si>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</si>
  <si>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</si>
  <si>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</si>
  <si>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</si>
  <si>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</si>
  <si>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</si>
  <si>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</si>
  <si>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</si>
  <si>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</si>
  <si>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</si>
  <si>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</si>
  <si>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</si>
  <si>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</si>
  <si>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</si>
  <si>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</si>
  <si>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</si>
  <si>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</si>
  <si>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</si>
  <si>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</si>
  <si>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</si>
  <si>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</si>
  <si>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</si>
  <si>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</si>
  <si>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</si>
  <si>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</si>
  <si>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</si>
  <si>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</si>
  <si>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</si>
  <si>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</si>
  <si>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</si>
  <si>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</si>
  <si>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</si>
  <si>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</si>
  <si>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</si>
  <si>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</si>
  <si>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</si>
  <si>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</si>
  <si>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</si>
  <si>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</si>
  <si>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</si>
  <si>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</si>
  <si>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</si>
  <si>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</si>
  <si>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</si>
  <si>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</si>
  <si>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</si>
  <si>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</si>
  <si>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</si>
  <si>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</si>
  <si>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</si>
  <si>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</si>
  <si>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</si>
  <si>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</si>
  <si>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</si>
  <si>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</si>
  <si>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</si>
  <si>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</si>
  <si>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</si>
  <si>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</si>
  <si>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</si>
  <si>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</si>
  <si>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</si>
  <si>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</si>
  <si>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</si>
  <si>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</si>
  <si>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</si>
  <si>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</si>
  <si>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</si>
  <si>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</si>
  <si>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</si>
  <si>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</si>
  <si>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</si>
  <si>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</si>
  <si>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</si>
  <si>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</si>
  <si>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</si>
  <si>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</si>
  <si>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</si>
  <si>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</si>
  <si>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</si>
  <si>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</si>
  <si>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</si>
  <si>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</si>
  <si>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</si>
  <si>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</si>
  <si>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</si>
  <si>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</si>
  <si>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</si>
  <si>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</si>
  <si>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</si>
  <si>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</si>
  <si>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</si>
  <si>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</si>
  <si>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</si>
  <si>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</si>
  <si>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</si>
  <si>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</si>
  <si>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</si>
  <si>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</si>
  <si>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</si>
  <si>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</si>
  <si>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</si>
  <si>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</si>
  <si>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</si>
  <si>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</si>
  <si>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</si>
  <si>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</si>
  <si>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</si>
  <si>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</si>
  <si>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</si>
  <si>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</si>
  <si>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</si>
  <si>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</si>
  <si>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</si>
  <si>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</si>
  <si>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</si>
  <si>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</si>
  <si>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</si>
  <si>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</si>
  <si>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</si>
  <si>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</si>
  <si>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</si>
  <si>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</si>
  <si>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</si>
  <si>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</si>
  <si>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</si>
  <si>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</si>
  <si>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</si>
  <si>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</si>
  <si>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</si>
  <si>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</si>
  <si>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</si>
  <si>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</si>
  <si>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</si>
  <si>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</si>
  <si>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</si>
  <si>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</si>
  <si>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</si>
  <si>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</si>
  <si>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</si>
  <si>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</si>
  <si>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</si>
  <si>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</si>
  <si>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</si>
  <si>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</si>
  <si>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</si>
  <si>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</si>
  <si>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</si>
  <si>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</si>
  <si>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</si>
  <si>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</si>
  <si>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</si>
  <si>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</si>
  <si>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</si>
  <si>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</si>
  <si>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</si>
  <si>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</si>
  <si>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</si>
  <si>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</si>
  <si>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</si>
  <si>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</si>
  <si>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</si>
  <si>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</si>
  <si>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</si>
  <si>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</si>
  <si>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</si>
  <si>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</si>
  <si>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</si>
  <si>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</si>
  <si>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</si>
  <si>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</si>
  <si>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</si>
  <si>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</si>
  <si>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</si>
  <si>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</si>
  <si>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</si>
  <si>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</si>
  <si>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</si>
  <si>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</si>
  <si>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</si>
  <si>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</si>
  <si>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</si>
  <si>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</si>
  <si>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</si>
  <si>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</si>
  <si>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</si>
  <si>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</si>
  <si>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</si>
  <si>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</si>
  <si>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</si>
  <si>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</si>
  <si>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</si>
  <si>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</si>
  <si>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</si>
  <si>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</si>
  <si>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</si>
  <si>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</si>
  <si>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</si>
  <si>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</si>
  <si>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</si>
  <si>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</si>
  <si>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</si>
  <si>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</si>
  <si>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</si>
  <si>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</si>
  <si>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</si>
  <si>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</si>
  <si>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</si>
  <si>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</si>
  <si>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</si>
  <si>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</si>
  <si>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</si>
  <si>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</si>
  <si>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</si>
  <si>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</si>
  <si>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</si>
  <si>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</si>
  <si>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</si>
  <si>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</si>
  <si>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</si>
  <si>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</si>
  <si>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</si>
  <si>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</si>
  <si>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</si>
  <si>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</si>
  <si>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</si>
  <si>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</si>
  <si>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</si>
  <si>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</si>
  <si>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</si>
  <si>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</si>
  <si>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</si>
  <si>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</si>
  <si>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</si>
  <si>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</si>
  <si>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</si>
  <si>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</si>
  <si>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</si>
  <si>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</si>
  <si>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</si>
  <si>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</si>
  <si>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</si>
  <si>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</si>
  <si>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</si>
  <si>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</si>
  <si>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</si>
  <si>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</si>
  <si>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</si>
  <si>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</si>
  <si>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</si>
  <si>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</si>
  <si>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</si>
  <si>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</si>
  <si>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</si>
  <si>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</si>
  <si>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</si>
  <si>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</si>
  <si>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</si>
  <si>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</si>
  <si>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</si>
  <si>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</si>
  <si>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</si>
  <si>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</si>
  <si>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</si>
  <si>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</si>
  <si>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</si>
  <si>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</si>
  <si>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</si>
  <si>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</si>
  <si>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</si>
  <si>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</si>
  <si>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</si>
  <si>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</si>
  <si>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</si>
  <si>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</si>
  <si>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</si>
  <si>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</si>
  <si>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</si>
  <si>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</si>
  <si>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</si>
  <si>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</si>
  <si>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</si>
  <si>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</si>
  <si>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</si>
  <si>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</si>
  <si>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</si>
  <si>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</si>
  <si>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</si>
  <si>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</si>
  <si>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</si>
  <si>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</si>
  <si>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</si>
  <si>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</si>
  <si>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</si>
  <si>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</si>
  <si>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</si>
  <si>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</si>
  <si>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</si>
  <si>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</si>
  <si>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</si>
  <si>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</si>
  <si>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</si>
  <si>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</si>
  <si>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</si>
  <si>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</si>
  <si>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</si>
  <si>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</si>
  <si>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</si>
  <si>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</si>
  <si>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</si>
  <si>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</si>
  <si>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</si>
  <si>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</si>
  <si>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</si>
  <si>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</si>
  <si>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</si>
  <si>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</si>
  <si>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</si>
  <si>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</si>
  <si>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</si>
  <si>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</si>
  <si>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</si>
  <si>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</si>
  <si>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</si>
  <si>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</si>
  <si>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</si>
  <si>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</si>
  <si>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</si>
  <si>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</si>
  <si>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</si>
  <si>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</si>
  <si>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</si>
  <si>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</si>
  <si>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</si>
  <si>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</si>
  <si>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</si>
  <si>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</si>
  <si>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</si>
  <si>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</si>
  <si>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</si>
  <si>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</si>
  <si>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</si>
  <si>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</si>
  <si>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</si>
  <si>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</si>
  <si>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</si>
  <si>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</si>
  <si>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</si>
  <si>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</si>
  <si>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</si>
  <si>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</si>
  <si>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</si>
  <si>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</si>
  <si>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</si>
  <si>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</si>
  <si>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</si>
  <si>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</si>
  <si>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</si>
  <si>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</si>
  <si>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</si>
  <si>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</si>
  <si>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</si>
  <si>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</si>
  <si>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</si>
  <si>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</si>
  <si>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</si>
  <si>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</si>
  <si>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</si>
  <si>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</si>
  <si>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</si>
  <si>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</si>
  <si>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</si>
  <si>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</si>
  <si>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</si>
  <si>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</si>
  <si>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</si>
  <si>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</si>
  <si>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</si>
  <si>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</si>
  <si>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</si>
  <si>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</si>
  <si>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</si>
  <si>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</si>
  <si>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</si>
  <si>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</si>
  <si>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</si>
  <si>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</si>
  <si>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</si>
  <si>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</si>
  <si>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</si>
  <si>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</si>
  <si>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</si>
  <si>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</si>
  <si>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</si>
  <si>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</si>
  <si>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</si>
  <si>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</si>
  <si>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</si>
  <si>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</si>
  <si>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</si>
  <si>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</si>
  <si>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</si>
  <si>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</si>
  <si>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</si>
  <si>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</si>
  <si>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</si>
  <si>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</si>
  <si>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</si>
  <si>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</si>
  <si>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</si>
  <si>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</si>
  <si>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</si>
  <si>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</si>
  <si>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</si>
  <si>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</si>
  <si>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</si>
  <si>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</si>
  <si>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</si>
  <si>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</si>
  <si>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</si>
  <si>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</si>
  <si>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</si>
  <si>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</si>
  <si>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</si>
  <si>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</si>
  <si>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</si>
  <si>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</si>
  <si>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</si>
  <si>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</si>
  <si>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</si>
  <si>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</si>
  <si>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</si>
  <si>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</si>
  <si>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</si>
  <si>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</si>
  <si>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</si>
  <si>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</si>
  <si>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</si>
  <si>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</si>
  <si>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</si>
  <si>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</si>
  <si>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</si>
  <si>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</si>
  <si>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</si>
  <si>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</si>
  <si>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</si>
  <si>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</si>
  <si>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</si>
  <si>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</si>
  <si>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</si>
  <si>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</si>
  <si>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</si>
  <si>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</si>
  <si>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</si>
  <si>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</si>
  <si>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</si>
  <si>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</si>
  <si>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</si>
  <si>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</si>
  <si>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</si>
  <si>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</si>
  <si>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</si>
  <si>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</si>
  <si>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</si>
  <si>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</si>
  <si>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</si>
  <si>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</si>
  <si>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</si>
  <si>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</si>
  <si>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</si>
  <si>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</si>
  <si>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</si>
  <si>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</si>
  <si>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</si>
  <si>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</si>
  <si>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</si>
  <si>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</si>
  <si>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</si>
  <si>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</si>
  <si>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</si>
  <si>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</si>
  <si>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</si>
  <si>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</si>
  <si>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</si>
  <si>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</si>
  <si>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</si>
  <si>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</si>
  <si>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</si>
  <si>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</si>
  <si>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</si>
  <si>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</si>
  <si>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</si>
  <si>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</si>
  <si>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</si>
  <si>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</si>
  <si>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</si>
  <si>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</si>
  <si>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</si>
  <si>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</si>
  <si>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</si>
  <si>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</si>
  <si>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</si>
  <si>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</si>
  <si>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</si>
  <si>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</si>
  <si>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</si>
  <si>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</si>
  <si>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</si>
  <si>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</si>
  <si>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</si>
  <si>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</si>
  <si>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</si>
  <si>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</si>
  <si>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</si>
  <si>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</si>
  <si>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</si>
  <si>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</si>
  <si>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</si>
  <si>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</si>
  <si>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</si>
  <si>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</si>
  <si>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</si>
  <si>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</si>
  <si>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</si>
  <si>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</si>
  <si>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</si>
  <si>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</si>
  <si>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</si>
  <si>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</si>
  <si>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</si>
  <si>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</si>
  <si>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</si>
  <si>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</si>
  <si>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</si>
  <si>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</si>
  <si>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</si>
  <si>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</si>
  <si>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</si>
  <si>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</si>
  <si>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</si>
  <si>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</si>
  <si>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</si>
  <si>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</si>
  <si>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</si>
  <si>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</si>
  <si>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</si>
  <si>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</si>
  <si>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</si>
  <si>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</si>
  <si>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</si>
  <si>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</si>
  <si>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</si>
  <si>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</si>
  <si>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</si>
  <si>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</si>
  <si>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</si>
  <si>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</si>
  <si>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</si>
  <si>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</si>
  <si>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</si>
  <si>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</si>
  <si>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</si>
  <si>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</si>
  <si>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</si>
  <si>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</si>
  <si>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</si>
  <si>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</si>
  <si>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</si>
  <si>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</si>
  <si>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</si>
  <si>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</si>
  <si>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</si>
  <si>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</si>
  <si>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</si>
  <si>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</si>
  <si>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</si>
  <si>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</si>
  <si>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</si>
  <si>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</si>
  <si>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</si>
  <si>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</si>
  <si>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</si>
  <si>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</si>
  <si>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</si>
  <si>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</si>
  <si>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</si>
  <si>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</si>
  <si>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</si>
  <si>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</si>
  <si>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</si>
  <si>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</si>
  <si>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</si>
  <si>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</si>
  <si>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</si>
  <si>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</si>
  <si>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</si>
  <si>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</si>
  <si>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</si>
  <si>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</si>
  <si>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</si>
  <si>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</si>
  <si>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</si>
  <si>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</si>
  <si>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</si>
  <si>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</si>
  <si>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</si>
  <si>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</si>
  <si>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</si>
  <si>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</si>
  <si>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</si>
  <si>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</si>
  <si>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</si>
  <si>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</si>
  <si>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</si>
  <si>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</si>
  <si>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</si>
  <si>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</si>
  <si>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</si>
  <si>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</si>
  <si>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</si>
  <si>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</si>
  <si>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</si>
  <si>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</si>
  <si>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</si>
  <si>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</si>
  <si>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</si>
  <si>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</si>
  <si>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</si>
  <si>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</si>
  <si>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</si>
  <si>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</si>
  <si>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</si>
  <si>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</si>
  <si>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</si>
  <si>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</si>
  <si>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</si>
  <si>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</si>
  <si>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</si>
  <si>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</si>
  <si>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</si>
  <si>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</si>
  <si>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</si>
  <si>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</si>
  <si>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</si>
  <si>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</si>
  <si>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</si>
  <si>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</si>
  <si>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</si>
  <si>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</si>
  <si>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</si>
  <si>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</si>
  <si>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</si>
  <si>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</si>
  <si>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</si>
  <si>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</si>
  <si>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</si>
  <si>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</si>
  <si>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</si>
  <si>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</si>
  <si>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</si>
  <si>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</si>
  <si>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</si>
  <si>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</si>
  <si>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</si>
  <si>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</si>
  <si>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</si>
  <si>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</si>
  <si>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</si>
  <si>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</si>
  <si>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</si>
  <si>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</si>
  <si>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</si>
  <si>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</si>
  <si>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</si>
  <si>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</si>
  <si>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</si>
  <si>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</si>
  <si>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</si>
  <si>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</si>
  <si>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</si>
  <si>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</si>
  <si>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</si>
  <si>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</si>
  <si>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</si>
  <si>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</si>
  <si>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</si>
  <si>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</si>
  <si>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</si>
  <si>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</si>
  <si>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</si>
  <si>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</si>
  <si>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</si>
  <si>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</si>
  <si>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</si>
  <si>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</si>
  <si>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</si>
  <si>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</si>
  <si>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</si>
  <si>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</si>
  <si>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</si>
  <si>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</si>
  <si>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</si>
  <si>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</si>
  <si>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</si>
  <si>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</si>
  <si>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</si>
  <si>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</si>
  <si>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</si>
  <si>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</si>
  <si>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</si>
  <si>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</si>
  <si>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</si>
  <si>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</si>
  <si>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</si>
  <si>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</si>
  <si>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</si>
  <si>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</si>
  <si>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</si>
  <si>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</si>
  <si>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</si>
  <si>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</si>
  <si>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</si>
  <si>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</si>
  <si>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</si>
  <si>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</si>
  <si>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</si>
  <si>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</si>
  <si>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</si>
  <si>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</si>
  <si>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</si>
  <si>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</si>
  <si>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</si>
  <si>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</si>
  <si>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</si>
  <si>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</si>
  <si>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</si>
  <si>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</si>
  <si>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</si>
  <si>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</si>
  <si>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</si>
  <si>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</si>
  <si>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</si>
  <si>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</si>
  <si>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</si>
  <si>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</si>
  <si>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</si>
  <si>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</si>
  <si>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</si>
  <si>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</si>
  <si>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</si>
  <si>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</si>
  <si>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</si>
  <si>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</si>
  <si>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</si>
  <si>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</si>
  <si>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</si>
  <si>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</si>
  <si>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</si>
  <si>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</si>
  <si>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</si>
  <si>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</si>
  <si>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</si>
  <si>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</si>
  <si>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</si>
  <si>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</si>
  <si>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</si>
  <si>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</si>
  <si>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</si>
  <si>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</si>
  <si>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</si>
  <si>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</si>
  <si>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</si>
  <si>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</si>
  <si>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</si>
  <si>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</si>
  <si>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</si>
  <si>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</si>
  <si>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</si>
  <si>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</si>
  <si>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</si>
  <si>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</si>
  <si>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</si>
  <si>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</si>
  <si>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</si>
  <si>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</si>
  <si>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</si>
  <si>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</si>
  <si>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</si>
  <si>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</si>
  <si>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</si>
  <si>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</si>
  <si>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</si>
  <si>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</si>
  <si>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</si>
  <si>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</si>
  <si>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</si>
  <si>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</si>
  <si>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</si>
  <si>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</si>
  <si>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</si>
  <si>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</si>
  <si>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</si>
  <si>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</si>
  <si>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</si>
  <si>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</si>
  <si>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</si>
  <si>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</si>
  <si>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</si>
  <si>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</si>
  <si>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</si>
  <si>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</si>
  <si>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</si>
  <si>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</si>
  <si>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</si>
  <si>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</si>
  <si>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</si>
  <si>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</si>
  <si>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</si>
  <si>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</si>
  <si>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</si>
  <si>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</si>
  <si>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</si>
  <si>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</si>
  <si>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</si>
  <si>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</si>
  <si>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</si>
  <si>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</si>
  <si>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</si>
  <si>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</si>
  <si>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</si>
  <si>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</si>
  <si>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</si>
  <si>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</si>
  <si>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</si>
  <si>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</si>
  <si>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</si>
  <si>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</si>
  <si>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</si>
  <si>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</si>
  <si>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</si>
  <si>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</si>
  <si>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</si>
  <si>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</si>
  <si>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</si>
  <si>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</si>
  <si>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</si>
  <si>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</si>
  <si>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</si>
  <si>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</si>
  <si>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</si>
  <si>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</si>
  <si>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</si>
  <si>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</si>
  <si>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</si>
  <si>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</si>
  <si>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</si>
  <si>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</si>
  <si>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</si>
  <si>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</si>
  <si>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</si>
  <si>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</si>
  <si>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</si>
  <si>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</si>
  <si>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</si>
  <si>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</si>
  <si>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</si>
  <si>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</si>
  <si>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</si>
  <si>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</si>
  <si>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</si>
  <si>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</si>
  <si>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</si>
  <si>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</si>
  <si>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</si>
  <si>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</si>
  <si>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</si>
  <si>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</si>
  <si>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</si>
  <si>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</si>
  <si>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</si>
  <si>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</si>
  <si>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</si>
  <si>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</si>
  <si>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</si>
  <si>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</si>
  <si>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</si>
  <si>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</si>
  <si>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</si>
  <si>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</si>
  <si>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</si>
  <si>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</si>
  <si>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</si>
  <si>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</si>
  <si>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</si>
  <si>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</si>
  <si>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</si>
  <si>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</si>
  <si>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</si>
  <si>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</si>
  <si>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</si>
  <si>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</si>
  <si>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</si>
  <si>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</si>
  <si>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</si>
  <si>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</si>
  <si>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</si>
  <si>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</si>
  <si>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</si>
  <si>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</si>
  <si>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</si>
  <si>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</si>
  <si>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</si>
  <si>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</si>
  <si>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</si>
  <si>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</si>
  <si>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</si>
  <si>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</si>
  <si>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</si>
  <si>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</si>
  <si>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</si>
  <si>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</si>
  <si>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</si>
  <si>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</si>
  <si>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</si>
  <si>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</si>
  <si>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</si>
  <si>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</si>
  <si>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</si>
  <si>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</si>
  <si>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</si>
  <si>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</si>
  <si>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</si>
  <si>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</si>
  <si>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</si>
  <si>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</si>
  <si>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</si>
  <si>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</si>
  <si>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</si>
  <si>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</si>
  <si>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</si>
  <si>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</si>
  <si>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</si>
  <si>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</si>
  <si>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</si>
  <si>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</si>
  <si>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</si>
  <si>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</si>
  <si>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</si>
  <si>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</si>
  <si>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</si>
  <si>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</si>
  <si>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</si>
  <si>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</si>
  <si>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</si>
  <si>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</si>
  <si>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</si>
  <si>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</si>
  <si>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</si>
  <si>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</si>
  <si>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</si>
  <si>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</si>
  <si>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</si>
  <si>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</si>
  <si>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</si>
  <si>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</si>
  <si>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</si>
  <si>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</si>
  <si>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</si>
  <si>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</si>
  <si>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</si>
  <si>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</si>
  <si>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</si>
  <si>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</si>
  <si>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</si>
  <si>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</si>
  <si>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</si>
  <si>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</si>
  <si>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</si>
  <si>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</si>
  <si>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</si>
  <si>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</si>
  <si>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</si>
  <si>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</si>
  <si>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</si>
  <si>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</si>
  <si>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</si>
  <si>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</si>
  <si>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</si>
  <si>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</si>
  <si>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</si>
  <si>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</si>
  <si>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</si>
  <si>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</si>
  <si>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</si>
  <si>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</si>
  <si>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</si>
  <si>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</si>
  <si>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</si>
  <si>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</si>
  <si>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</si>
  <si>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</si>
  <si>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</si>
  <si>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</si>
  <si>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</si>
  <si>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</si>
  <si>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</si>
  <si>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</si>
  <si>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</si>
  <si>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</si>
  <si>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</si>
  <si>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</si>
  <si>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</si>
  <si>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</si>
  <si>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</si>
  <si>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</si>
  <si>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</si>
  <si>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</si>
  <si>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</si>
  <si>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</si>
  <si>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</si>
  <si>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</si>
  <si>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</si>
  <si>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</si>
  <si>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</si>
  <si>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</si>
  <si>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</si>
  <si>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</si>
  <si>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</si>
  <si>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</si>
  <si>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</si>
  <si>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</si>
  <si>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</si>
  <si>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</si>
  <si>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</si>
  <si>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</si>
  <si>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</si>
  <si>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</si>
  <si>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</si>
  <si>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</si>
  <si>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</si>
  <si>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</si>
  <si>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</si>
  <si>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</si>
  <si>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</si>
  <si>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</si>
  <si>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</si>
  <si>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</si>
  <si>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</si>
  <si>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</si>
  <si>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</si>
  <si>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</si>
  <si>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</si>
  <si>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</si>
  <si>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</si>
  <si>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</si>
  <si>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</si>
  <si>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</si>
  <si>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</si>
  <si>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</si>
  <si>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</si>
  <si>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</si>
  <si>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</si>
  <si>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</si>
  <si>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</si>
  <si>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</si>
  <si>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</si>
  <si>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</si>
  <si>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</si>
  <si>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</si>
  <si>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</si>
  <si>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</si>
  <si>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</si>
  <si>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</si>
  <si>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</si>
  <si>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</si>
  <si>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</si>
  <si>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</si>
  <si>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</si>
  <si>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</si>
  <si>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</si>
  <si>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</si>
  <si>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</si>
  <si>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</si>
  <si>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</si>
  <si>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</si>
  <si>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</si>
  <si>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</si>
  <si>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</si>
  <si>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</si>
  <si>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</si>
  <si>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</si>
  <si>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</si>
  <si>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</si>
  <si>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</si>
  <si>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</si>
  <si>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</si>
  <si>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</si>
  <si>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</si>
  <si>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</si>
  <si>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</si>
  <si>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</si>
  <si>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</si>
  <si>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</si>
  <si>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</si>
  <si>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</si>
  <si>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</si>
  <si>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</si>
  <si>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</si>
  <si>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</si>
  <si>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</si>
  <si>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</si>
  <si>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</si>
  <si>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</si>
  <si>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</si>
  <si>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</si>
  <si>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</si>
  <si>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</si>
  <si>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</si>
  <si>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</si>
  <si>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</si>
  <si>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</si>
  <si>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</si>
  <si>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</si>
  <si>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</si>
  <si>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</si>
  <si>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</si>
  <si>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</si>
  <si>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</si>
  <si>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</si>
  <si>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</si>
  <si>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</si>
  <si>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</si>
  <si>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</si>
  <si>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</si>
  <si>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</si>
  <si>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</si>
  <si>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</si>
  <si>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</si>
  <si>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</si>
  <si>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</si>
  <si>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</si>
  <si>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</si>
  <si>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</si>
  <si>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</si>
  <si>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</si>
  <si>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</si>
  <si>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</si>
  <si>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</si>
  <si>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</si>
  <si>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</si>
  <si>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</si>
  <si>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</si>
  <si>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</si>
  <si>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</si>
  <si>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</si>
  <si>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</si>
  <si>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</si>
  <si>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</si>
  <si>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</si>
  <si>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</si>
  <si>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</si>
  <si>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</si>
  <si>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</si>
  <si>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</si>
  <si>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</si>
  <si>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</si>
  <si>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</si>
  <si>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</si>
  <si>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</si>
  <si>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</si>
  <si>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</si>
  <si>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</si>
  <si>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</si>
  <si>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</si>
  <si>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</si>
  <si>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</si>
  <si>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</si>
  <si>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</si>
  <si>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</si>
  <si>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</si>
  <si>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</si>
  <si>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</si>
  <si>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</si>
  <si>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</si>
  <si>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</si>
  <si>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</si>
  <si>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</si>
  <si>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</si>
  <si>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</si>
  <si>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</si>
  <si>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</si>
  <si>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</si>
  <si>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</si>
  <si>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</si>
  <si>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</si>
  <si>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</si>
  <si>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</si>
  <si>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</si>
  <si>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</si>
  <si>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</si>
  <si>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</si>
  <si>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</si>
  <si>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</si>
  <si>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</si>
  <si>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</si>
  <si>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</si>
  <si>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</si>
  <si>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</si>
  <si>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</si>
  <si>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</si>
  <si>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</si>
  <si>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</si>
  <si>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</si>
  <si>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</si>
  <si>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</si>
  <si>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</si>
  <si>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</si>
  <si>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</si>
  <si>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</si>
  <si>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</si>
  <si>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</si>
  <si>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</si>
  <si>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</si>
  <si>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</si>
  <si>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</si>
  <si>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</si>
  <si>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</si>
  <si>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</si>
  <si>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</si>
  <si>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</si>
  <si>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</si>
  <si>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</si>
  <si>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</si>
  <si>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</si>
  <si>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</si>
  <si>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</si>
  <si>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</si>
  <si>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</si>
  <si>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</si>
  <si>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</si>
  <si>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</si>
  <si>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</si>
  <si>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</si>
  <si>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</si>
  <si>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</si>
  <si>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</si>
  <si>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</si>
  <si>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</si>
  <si>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</si>
  <si>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</si>
  <si>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</si>
  <si>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</si>
  <si>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</si>
  <si>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</si>
  <si>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</si>
  <si>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</si>
  <si>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</si>
  <si>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</si>
  <si>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</si>
  <si>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</si>
  <si>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</si>
  <si>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</si>
  <si>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</si>
  <si>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</si>
  <si>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</si>
  <si>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</si>
  <si>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</si>
  <si>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</si>
  <si>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</si>
  <si>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</si>
  <si>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</si>
  <si>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</si>
  <si>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</si>
  <si>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</si>
  <si>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</si>
  <si>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</si>
  <si>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</si>
  <si>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</si>
  <si>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</si>
  <si>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</si>
  <si>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</si>
  <si>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</si>
  <si>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</si>
  <si>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</si>
  <si>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</si>
  <si>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</si>
  <si>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</si>
  <si>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</si>
  <si>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</si>
  <si>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</si>
  <si>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</si>
  <si>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</si>
  <si>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</si>
  <si>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</si>
  <si>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</si>
  <si>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</si>
  <si>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</si>
  <si>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</si>
  <si>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</si>
  <si>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</si>
  <si>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</si>
  <si>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</si>
  <si>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</si>
  <si>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</si>
  <si>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</si>
  <si>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</si>
  <si>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</si>
  <si>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</si>
  <si>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</si>
  <si>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</si>
  <si>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</si>
  <si>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</si>
  <si>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</si>
  <si>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</si>
  <si>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</si>
  <si>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</si>
  <si>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</si>
  <si>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</si>
  <si>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</si>
  <si>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</si>
  <si>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</si>
  <si>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</si>
  <si>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</si>
  <si>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</si>
  <si>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</si>
  <si>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</si>
  <si>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</si>
  <si>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</si>
  <si>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</si>
  <si>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</si>
  <si>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</si>
  <si>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</si>
  <si>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</si>
  <si>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</si>
  <si>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</si>
  <si>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</si>
  <si>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</si>
  <si>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</si>
  <si>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</si>
  <si>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</si>
  <si>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</si>
  <si>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</si>
  <si>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</si>
  <si>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</si>
  <si>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</si>
  <si>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</si>
  <si>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</si>
  <si>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</si>
  <si>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</si>
  <si>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</si>
  <si>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</si>
  <si>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</si>
  <si>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</si>
  <si>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</si>
  <si>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</si>
  <si>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</si>
  <si>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</si>
  <si>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</si>
  <si>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</si>
  <si>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</si>
  <si>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</si>
  <si>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</si>
  <si>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</si>
  <si>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</si>
  <si>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</si>
  <si>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</si>
  <si>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</si>
  <si>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</si>
  <si>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</si>
  <si>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</si>
  <si>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</si>
  <si>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</si>
  <si>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</si>
  <si>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</si>
  <si>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</si>
  <si>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</si>
  <si>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</si>
  <si>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</si>
  <si>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</si>
  <si>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</si>
  <si>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</si>
  <si>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</si>
  <si>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</si>
  <si>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</si>
  <si>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</si>
  <si>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</si>
  <si>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</si>
  <si>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</si>
  <si>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</si>
  <si>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</si>
  <si>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</si>
  <si>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</si>
  <si>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</si>
  <si>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</si>
  <si>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</si>
  <si>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</si>
  <si>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</si>
  <si>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</si>
  <si>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</si>
  <si>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</si>
  <si>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</si>
  <si>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</si>
  <si>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</si>
  <si>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</si>
  <si>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</si>
  <si>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</si>
  <si>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</si>
  <si>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</si>
  <si>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</si>
  <si>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</si>
  <si>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</si>
  <si>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</si>
  <si>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</si>
  <si>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</si>
  <si>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</si>
  <si>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</si>
  <si>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</si>
  <si>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</si>
  <si>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</si>
  <si>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</si>
  <si>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</si>
  <si>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</si>
  <si>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</si>
  <si>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</si>
  <si>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</si>
  <si>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</si>
  <si>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</si>
  <si>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</si>
  <si>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</si>
  <si>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</si>
  <si>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</si>
  <si>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</si>
  <si>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</si>
  <si>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</si>
  <si>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</si>
  <si>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</si>
  <si>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</si>
  <si>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</si>
  <si>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</si>
  <si>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</si>
  <si>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</si>
  <si>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</si>
  <si>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</si>
  <si>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</si>
  <si>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</si>
  <si>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</si>
  <si>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</si>
  <si>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</si>
  <si>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</si>
  <si>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</si>
  <si>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</si>
  <si>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</si>
  <si>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</si>
  <si>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</si>
  <si>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</si>
  <si>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</si>
  <si>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</si>
  <si>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</si>
  <si>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</si>
  <si>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</si>
  <si>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</si>
  <si>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</si>
  <si>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</si>
  <si>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</si>
  <si>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</si>
  <si>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</si>
  <si>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</si>
  <si>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</si>
  <si>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</si>
  <si>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</si>
  <si>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</si>
  <si>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</si>
  <si>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</si>
  <si>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</si>
  <si>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</si>
  <si>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</si>
  <si>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</si>
  <si>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</si>
  <si>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</si>
  <si>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</si>
  <si>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</si>
  <si>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</si>
  <si>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</si>
  <si>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</si>
  <si>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</si>
  <si>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</si>
  <si>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</si>
  <si>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</si>
  <si>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</si>
  <si>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</si>
  <si>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</si>
  <si>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</si>
  <si>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</si>
  <si>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</si>
  <si>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</si>
  <si>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</si>
  <si>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</si>
  <si>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</si>
  <si>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</si>
  <si>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</si>
  <si>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</si>
  <si>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</si>
  <si>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</si>
  <si>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</si>
  <si>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</si>
  <si>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</si>
  <si>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</si>
  <si>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</si>
  <si>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</si>
  <si>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</si>
  <si>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</si>
  <si>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</si>
  <si>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</si>
  <si>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</si>
  <si>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</si>
  <si>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</si>
  <si>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</si>
  <si>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</si>
  <si>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</si>
  <si>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</si>
  <si>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</si>
  <si>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</si>
  <si>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</si>
  <si>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</si>
  <si>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</si>
  <si>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</si>
  <si>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</si>
  <si>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</si>
  <si>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</si>
  <si>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</si>
  <si>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</si>
  <si>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</si>
  <si>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</si>
  <si>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</si>
  <si>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</si>
  <si>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</si>
  <si>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</si>
  <si>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</si>
  <si>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</si>
  <si>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</si>
  <si>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</si>
  <si>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</si>
  <si>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</si>
  <si>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</si>
  <si>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</si>
  <si>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</si>
  <si>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</si>
  <si>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</si>
  <si>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</si>
  <si>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</si>
  <si>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</si>
  <si>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</si>
  <si>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</si>
  <si>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</si>
  <si>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</si>
  <si>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</si>
  <si>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</si>
  <si>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</si>
  <si>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</si>
  <si>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</si>
  <si>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</si>
  <si>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</si>
  <si>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</si>
  <si>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</si>
  <si>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</si>
  <si>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</si>
  <si>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</si>
  <si>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</si>
  <si>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</si>
  <si>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</si>
  <si>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</si>
  <si>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</si>
  <si>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</si>
  <si>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</si>
  <si>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</si>
  <si>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</si>
  <si>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</si>
  <si>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</si>
  <si>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</si>
  <si>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</si>
  <si>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</si>
  <si>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</si>
  <si>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</si>
  <si>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</si>
  <si>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</si>
  <si>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</si>
  <si>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</si>
  <si>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</si>
  <si>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</si>
  <si>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</si>
  <si>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</si>
  <si>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</si>
  <si>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</si>
  <si>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</si>
  <si>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</si>
  <si>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</si>
  <si>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</si>
  <si>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</si>
  <si>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</si>
  <si>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</si>
  <si>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</si>
  <si>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</si>
  <si>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</si>
  <si>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</si>
  <si>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</si>
  <si>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</si>
  <si>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</si>
  <si>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</si>
  <si>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</si>
  <si>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</si>
  <si>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</si>
  <si>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</si>
  <si>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</si>
  <si>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</si>
  <si>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</si>
  <si>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</si>
  <si>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</si>
  <si>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</si>
  <si>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</si>
  <si>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</si>
  <si>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</si>
  <si>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</si>
  <si>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</si>
  <si>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</si>
  <si>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</si>
  <si>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</si>
  <si>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</si>
  <si>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</si>
  <si>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</si>
  <si>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</si>
  <si>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</si>
  <si>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</si>
  <si>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</si>
  <si>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</si>
  <si>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</si>
  <si>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</si>
  <si>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</si>
  <si>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</si>
  <si>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</si>
  <si>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</si>
  <si>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</si>
  <si>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</si>
  <si>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</si>
  <si>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</si>
  <si>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</si>
  <si>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</si>
  <si>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</si>
  <si>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</si>
  <si>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</si>
  <si>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</si>
  <si>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</si>
  <si>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</si>
  <si>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</si>
  <si>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</si>
  <si>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</si>
  <si>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</si>
  <si>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</si>
  <si>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</si>
  <si>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</si>
  <si>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</si>
  <si>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</si>
  <si>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</si>
  <si>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</si>
  <si>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</si>
  <si>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</si>
  <si>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</si>
  <si>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</si>
  <si>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</si>
  <si>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</si>
  <si>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</si>
  <si>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</si>
  <si>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</si>
  <si>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</si>
  <si>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</si>
  <si>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</si>
  <si>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</si>
  <si>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</si>
  <si>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</si>
  <si>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</si>
  <si>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</si>
  <si>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</si>
  <si>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</si>
  <si>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</si>
  <si>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</si>
  <si>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</si>
  <si>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</si>
  <si>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</si>
  <si>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</si>
  <si>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</si>
  <si>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</si>
  <si>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</si>
  <si>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</si>
  <si>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</si>
  <si>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</si>
  <si>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</si>
  <si>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</si>
  <si>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</si>
  <si>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</si>
  <si>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</si>
  <si>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</si>
  <si>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</si>
  <si>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</si>
  <si>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</si>
  <si>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</si>
  <si>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</si>
  <si>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</si>
  <si>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</si>
  <si>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</si>
  <si>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</si>
  <si>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</si>
  <si>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</si>
  <si>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</si>
  <si>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</si>
  <si>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</si>
  <si>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</si>
  <si>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</si>
  <si>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</si>
  <si>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</si>
  <si>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</si>
  <si>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</si>
  <si>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</si>
  <si>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</si>
  <si>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</si>
  <si>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</si>
  <si>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</si>
  <si>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</si>
  <si>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</si>
  <si>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</si>
  <si>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</si>
  <si>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</si>
  <si>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</si>
  <si>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</si>
  <si>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</si>
  <si>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</si>
  <si>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</si>
  <si>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</si>
  <si>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</si>
  <si>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</si>
  <si>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</si>
  <si>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</si>
  <si>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</si>
  <si>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</si>
  <si>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</si>
  <si>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</si>
  <si>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</si>
  <si>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</si>
  <si>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</si>
  <si>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</si>
  <si>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</si>
  <si>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</si>
  <si>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</si>
  <si>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</si>
  <si>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</si>
  <si>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</si>
  <si>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</si>
  <si>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</si>
  <si>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</si>
  <si>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</si>
  <si>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</si>
  <si>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</si>
  <si>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</si>
  <si>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</si>
  <si>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</si>
  <si>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</si>
  <si>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</si>
  <si>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</si>
  <si>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</si>
  <si>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</si>
  <si>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</si>
  <si>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</si>
  <si>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</si>
  <si>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</si>
  <si>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</si>
  <si>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</si>
  <si>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</si>
  <si>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</si>
  <si>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</si>
  <si>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</si>
  <si>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</si>
  <si>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</si>
  <si>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</si>
  <si>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</si>
  <si>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</si>
  <si>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</si>
  <si>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</si>
  <si>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</si>
  <si>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</si>
  <si>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</si>
  <si>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</si>
  <si>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</si>
  <si>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</si>
  <si>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</si>
  <si>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</si>
  <si>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</si>
  <si>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</si>
  <si>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</si>
  <si>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</si>
  <si>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</si>
  <si>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</si>
  <si>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</si>
  <si>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</si>
  <si>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</si>
  <si>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</si>
  <si>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</si>
  <si>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</si>
  <si>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</si>
  <si>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</si>
  <si>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</si>
  <si>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</si>
  <si>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</si>
  <si>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</si>
  <si>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</si>
  <si>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</si>
  <si>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</si>
  <si>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</si>
  <si>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</si>
  <si>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</si>
  <si>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</si>
  <si>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</si>
  <si>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</si>
  <si>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</si>
  <si>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</si>
  <si>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</si>
  <si>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</si>
  <si>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</si>
  <si>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</si>
  <si>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</si>
  <si>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</si>
  <si>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</si>
  <si>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</si>
  <si>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</si>
  <si>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</si>
  <si>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</si>
  <si>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</si>
  <si>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</si>
  <si>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</si>
  <si>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</si>
  <si>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</si>
  <si>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</si>
  <si>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</si>
  <si>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</si>
  <si>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</si>
  <si>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</si>
  <si>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</si>
  <si>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</si>
  <si>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</si>
  <si>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</si>
  <si>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</si>
  <si>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</si>
  <si>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</si>
  <si>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</si>
  <si>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</si>
  <si>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</si>
  <si>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</si>
  <si>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</si>
  <si>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</si>
  <si>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</si>
  <si>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</si>
  <si>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</si>
  <si>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</si>
  <si>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</si>
  <si>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</si>
  <si>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</si>
  <si>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</si>
  <si>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</si>
  <si>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</si>
  <si>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</si>
  <si>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</si>
  <si>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</si>
  <si>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</si>
  <si>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</si>
  <si>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</si>
  <si>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</si>
  <si>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</si>
  <si>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</si>
  <si>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</si>
  <si>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</si>
  <si>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</si>
  <si>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</si>
  <si>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</si>
  <si>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</si>
  <si>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</si>
  <si>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</si>
  <si>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</si>
  <si>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</si>
  <si>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</si>
  <si>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</si>
  <si>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</si>
  <si>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</si>
  <si>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</si>
  <si>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</si>
  <si>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</si>
  <si>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</si>
  <si>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</si>
  <si>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</si>
  <si>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</si>
  <si>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</si>
  <si>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</si>
  <si>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</si>
  <si>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</si>
  <si>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</si>
  <si>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</si>
  <si>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</si>
  <si>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</si>
  <si>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</si>
  <si>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</si>
  <si>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</si>
  <si>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</si>
  <si>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</si>
  <si>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</si>
  <si>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</si>
  <si>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</si>
  <si>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</si>
  <si>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</si>
  <si>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</si>
  <si>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</si>
  <si>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</si>
  <si>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</si>
  <si>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</si>
  <si>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</si>
  <si>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</si>
  <si>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</si>
  <si>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</si>
  <si>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</si>
  <si>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</si>
  <si>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</si>
  <si>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</si>
  <si>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</si>
  <si>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</si>
  <si>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</si>
  <si>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</si>
  <si>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</si>
  <si>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</si>
  <si>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</si>
  <si>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</si>
  <si>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</si>
  <si>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</si>
  <si>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</si>
  <si>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</si>
  <si>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</si>
  <si>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</si>
  <si>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</si>
  <si>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</si>
  <si>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</si>
  <si>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</si>
  <si>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</si>
  <si>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</si>
  <si>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</si>
  <si>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</si>
  <si>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</si>
  <si>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</si>
  <si>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</si>
  <si>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</si>
  <si>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</si>
  <si>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</si>
  <si>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</si>
  <si>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</si>
  <si>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</si>
  <si>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</si>
  <si>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</si>
  <si>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</si>
  <si>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</si>
  <si>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</si>
  <si>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</si>
  <si>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</si>
  <si>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</si>
  <si>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</si>
  <si>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</si>
  <si>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</si>
  <si>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</si>
  <si>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</si>
  <si>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</si>
  <si>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</si>
  <si>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</si>
  <si>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</si>
  <si>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</si>
  <si>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</si>
  <si>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</si>
  <si>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</si>
  <si>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</si>
  <si>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</si>
  <si>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</si>
  <si>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</si>
  <si>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</si>
  <si>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</si>
  <si>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</si>
  <si>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</si>
  <si>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</si>
  <si>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</si>
  <si>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</si>
  <si>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</si>
  <si>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</si>
  <si>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</si>
  <si>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</si>
  <si>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</si>
  <si>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</si>
  <si>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</si>
  <si>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</si>
  <si>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</si>
  <si>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</si>
  <si>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</si>
  <si>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</si>
  <si>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</si>
  <si>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</si>
  <si>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</si>
  <si>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</si>
  <si>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</si>
  <si>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</si>
  <si>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</si>
  <si>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</si>
  <si>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</si>
  <si>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</si>
  <si>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</si>
  <si>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</si>
  <si>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</si>
  <si>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</si>
  <si>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</si>
  <si>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</si>
  <si>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</si>
  <si>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</si>
  <si>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</si>
  <si>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</si>
  <si>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</si>
  <si>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</si>
  <si>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</si>
  <si>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</si>
  <si>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</si>
  <si>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</si>
  <si>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</si>
  <si>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</si>
  <si>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</si>
  <si>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</si>
  <si>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</si>
  <si>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</si>
  <si>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</si>
  <si>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</si>
  <si>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</si>
  <si>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</si>
  <si>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</si>
  <si>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</si>
  <si>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</si>
  <si>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</si>
  <si>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</si>
  <si>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</si>
  <si>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</si>
  <si>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</si>
  <si>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</si>
  <si>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</si>
  <si>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</si>
  <si>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</si>
  <si>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</si>
  <si>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</si>
  <si>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</si>
  <si>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</si>
  <si>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</si>
  <si>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</si>
  <si>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</si>
  <si>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</si>
  <si>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</si>
  <si>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</si>
  <si>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</si>
  <si>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</si>
  <si>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</si>
  <si>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</si>
  <si>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</si>
  <si>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</si>
  <si>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</si>
  <si>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</si>
  <si>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</si>
  <si>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</si>
  <si>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</si>
  <si>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</si>
  <si>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</si>
  <si>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</si>
  <si>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</si>
  <si>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</si>
  <si>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</si>
  <si>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</si>
  <si>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</si>
  <si>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</si>
  <si>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</si>
  <si>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</si>
  <si>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</si>
  <si>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</si>
  <si>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</si>
  <si>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</si>
  <si>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</si>
  <si>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</si>
  <si>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</si>
  <si>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</si>
  <si>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</si>
  <si>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</si>
  <si>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</si>
  <si>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</si>
  <si>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</si>
  <si>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</si>
  <si>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</si>
  <si>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</si>
  <si>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</si>
  <si>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</si>
  <si>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</si>
  <si>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</si>
  <si>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</si>
  <si>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</si>
  <si>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</si>
  <si>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</si>
  <si>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</si>
  <si>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</si>
  <si>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</si>
  <si>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</si>
  <si>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</si>
  <si>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</si>
  <si>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</si>
  <si>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</si>
  <si>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</si>
  <si>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</si>
  <si>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</si>
  <si>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</si>
  <si>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</si>
  <si>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</si>
  <si>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</si>
  <si>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</si>
  <si>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</si>
  <si>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</si>
  <si>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</si>
  <si>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</si>
  <si>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</si>
  <si>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</si>
  <si>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</si>
  <si>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</si>
  <si>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</si>
  <si>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</si>
  <si>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</si>
  <si>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</si>
  <si>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</si>
  <si>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</si>
  <si>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</si>
  <si>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</si>
  <si>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</si>
  <si>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</si>
  <si>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</si>
  <si>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</si>
  <si>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</si>
  <si>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</si>
  <si>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</si>
  <si>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</si>
  <si>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</si>
  <si>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</si>
  <si>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</si>
  <si>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</si>
  <si>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</si>
  <si>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</si>
  <si>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</si>
  <si>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</si>
  <si>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</si>
  <si>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</si>
  <si>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</si>
  <si>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</si>
  <si>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</si>
  <si>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</si>
  <si>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</si>
  <si>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</si>
  <si>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</si>
  <si>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</si>
  <si>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</si>
  <si>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</si>
  <si>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</si>
  <si>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</si>
  <si>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</si>
  <si>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</si>
  <si>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</si>
  <si>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</si>
  <si>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</si>
  <si>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</si>
  <si>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</si>
  <si>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</si>
  <si>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</si>
  <si>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</si>
  <si>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</si>
  <si>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</si>
  <si>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</si>
  <si>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</si>
  <si>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</si>
  <si>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</si>
  <si>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</si>
  <si>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</si>
  <si>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</si>
  <si>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</si>
  <si>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</si>
  <si>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</si>
  <si>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</si>
  <si>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</si>
  <si>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</si>
  <si>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</si>
  <si>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</si>
  <si>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</si>
  <si>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</si>
  <si>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</si>
  <si>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</si>
  <si>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</si>
  <si>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</si>
  <si>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</si>
  <si>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</si>
  <si>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</si>
  <si>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</si>
  <si>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</si>
  <si>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</si>
  <si>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</si>
  <si>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</si>
  <si>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</si>
  <si>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</si>
  <si>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</si>
  <si>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</si>
  <si>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</si>
  <si>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</si>
  <si>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</si>
  <si>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</si>
  <si>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</si>
  <si>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</si>
  <si>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</si>
  <si>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</si>
  <si>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</si>
  <si>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</si>
  <si>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</si>
  <si>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</si>
  <si>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</si>
  <si>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</si>
  <si>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</si>
  <si>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</si>
  <si>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</si>
  <si>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</si>
  <si>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</si>
  <si>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</si>
  <si>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</si>
  <si>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</si>
  <si>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</si>
  <si>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</si>
  <si>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</si>
  <si>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</si>
  <si>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</si>
  <si>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</si>
  <si>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</si>
  <si>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</si>
  <si>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</si>
  <si>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</si>
  <si>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</si>
  <si>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</si>
  <si>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</si>
  <si>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</si>
  <si>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</si>
  <si>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</si>
  <si>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</si>
  <si>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</si>
  <si>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</si>
  <si>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</si>
  <si>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</si>
  <si>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</si>
  <si>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</si>
  <si>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</si>
  <si>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</si>
  <si>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</si>
  <si>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</si>
  <si>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</si>
  <si>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</si>
  <si>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</si>
  <si>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</si>
  <si>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</si>
  <si>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</si>
  <si>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</si>
  <si>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</si>
  <si>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</si>
  <si>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</si>
  <si>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</si>
  <si>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</si>
  <si>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</si>
  <si>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</si>
  <si>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</si>
  <si>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</si>
  <si>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</si>
  <si>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</si>
  <si>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</si>
  <si>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</si>
  <si>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</si>
  <si>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</si>
  <si>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</si>
  <si>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</si>
  <si>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</si>
  <si>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</si>
  <si>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</si>
  <si>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</si>
  <si>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</si>
  <si>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</si>
  <si>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</si>
  <si>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</si>
  <si>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</si>
  <si>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</si>
  <si>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</si>
  <si>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</si>
  <si>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</si>
  <si>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</si>
  <si>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</si>
  <si>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</si>
  <si>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</si>
  <si>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</si>
  <si>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</si>
  <si>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</si>
  <si>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</si>
  <si>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</si>
  <si>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</si>
  <si>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</si>
  <si>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</si>
  <si>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</si>
  <si>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</si>
  <si>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</si>
  <si>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</si>
  <si>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</si>
  <si>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</si>
  <si>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</si>
  <si>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</si>
  <si>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</si>
  <si>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</si>
  <si>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</si>
  <si>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</si>
  <si>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</si>
  <si>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</si>
  <si>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</si>
  <si>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</si>
  <si>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</si>
  <si>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</si>
  <si>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</si>
  <si>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</si>
  <si>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</si>
  <si>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</si>
  <si>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</si>
  <si>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</si>
  <si>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</si>
  <si>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</si>
  <si>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</si>
  <si>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</si>
  <si>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</si>
  <si>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</si>
  <si>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</si>
  <si>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</si>
  <si>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</si>
  <si>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</si>
  <si>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</si>
  <si>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</si>
  <si>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</si>
  <si>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</si>
  <si>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</si>
  <si>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</si>
  <si>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</si>
  <si>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</si>
  <si>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</si>
  <si>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</si>
  <si>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</si>
  <si>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</si>
  <si>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</si>
  <si>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</si>
  <si>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</si>
  <si>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</si>
  <si>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</si>
  <si>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</si>
  <si>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</si>
  <si>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</si>
  <si>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</si>
  <si>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</si>
  <si>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</si>
  <si>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</si>
  <si>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</si>
  <si>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</si>
  <si>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</si>
  <si>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</si>
  <si>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</si>
  <si>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</si>
  <si>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</si>
  <si>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</si>
  <si>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</si>
  <si>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</si>
  <si>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</si>
  <si>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</si>
  <si>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</si>
  <si>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</si>
  <si>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</si>
  <si>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</si>
  <si>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</si>
  <si>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</si>
  <si>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</si>
  <si>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</si>
  <si>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</si>
  <si>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</si>
  <si>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</si>
  <si>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</si>
  <si>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</si>
  <si>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</si>
  <si>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</si>
  <si>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</si>
  <si>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</si>
  <si>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</si>
  <si>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</si>
  <si>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</si>
  <si>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</si>
  <si>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</si>
  <si>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</si>
  <si>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</si>
  <si>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</si>
  <si>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</si>
  <si>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</si>
  <si>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</si>
  <si>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</si>
  <si>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</si>
  <si>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</si>
  <si>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</si>
  <si>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</si>
  <si>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</si>
  <si>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</si>
  <si>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</si>
  <si>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</si>
  <si>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</si>
  <si>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</si>
  <si>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</si>
  <si>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</si>
  <si>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</si>
  <si>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</si>
  <si>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</si>
  <si>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</si>
  <si>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</si>
  <si>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</si>
  <si>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</si>
  <si>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</si>
  <si>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</si>
  <si>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</si>
  <si>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</si>
  <si>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</si>
  <si>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</si>
  <si>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</si>
  <si>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</si>
  <si>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</si>
  <si>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</si>
  <si>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</si>
  <si>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</si>
  <si>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</si>
  <si>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</si>
  <si>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</si>
  <si>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</si>
  <si>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</si>
  <si>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</si>
  <si>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</si>
  <si>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</si>
  <si>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</si>
  <si>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</si>
  <si>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</si>
  <si>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</si>
  <si>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</si>
  <si>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</si>
  <si>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</si>
  <si>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</si>
  <si>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</si>
  <si>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</si>
  <si>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</si>
  <si>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</si>
  <si>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</si>
  <si>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</si>
  <si>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</si>
  <si>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</si>
  <si>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</si>
  <si>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</si>
  <si>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</si>
  <si>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</si>
  <si>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</si>
  <si>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</si>
  <si>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</si>
  <si>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</si>
  <si>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</si>
  <si>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</si>
  <si>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</si>
  <si>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</si>
  <si>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</si>
  <si>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</si>
  <si>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</si>
  <si>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</si>
  <si>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</si>
  <si>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</si>
  <si>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</si>
  <si>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</si>
  <si>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</si>
  <si>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</si>
  <si>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</si>
  <si>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</si>
  <si>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</si>
  <si>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</si>
  <si>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</si>
  <si>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</si>
  <si>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</si>
  <si>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</si>
  <si>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</si>
  <si>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</si>
  <si>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</si>
  <si>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</si>
  <si>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</si>
  <si>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</si>
  <si>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</si>
  <si>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</si>
  <si>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</si>
  <si>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</si>
  <si>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</si>
  <si>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</si>
  <si>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</si>
  <si>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</si>
  <si>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</si>
  <si>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</si>
  <si>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</si>
  <si>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</si>
  <si>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</si>
  <si>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</si>
  <si>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</si>
  <si>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</si>
  <si>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</si>
  <si>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</si>
  <si>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</si>
  <si>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</si>
  <si>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</si>
  <si>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</si>
  <si>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</si>
  <si>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</si>
  <si>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</si>
  <si>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</si>
  <si>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</si>
  <si>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</si>
  <si>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</si>
  <si>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</si>
  <si>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</si>
  <si>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</si>
  <si>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</si>
  <si>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</si>
  <si>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</si>
  <si>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</si>
  <si>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</si>
  <si>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</si>
  <si>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</si>
  <si>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</si>
  <si>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</si>
  <si>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</si>
  <si>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</si>
  <si>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</si>
  <si>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</si>
  <si>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</si>
  <si>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</si>
  <si>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</si>
  <si>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</si>
  <si>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</si>
  <si>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</si>
  <si>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</si>
  <si>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</si>
  <si>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</si>
  <si>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</si>
  <si>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</si>
  <si>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</si>
  <si>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</si>
  <si>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</si>
  <si>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</si>
  <si>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</si>
  <si>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</si>
  <si>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</si>
  <si>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</si>
  <si>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</si>
  <si>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</si>
  <si>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</si>
  <si>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</si>
  <si>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</si>
  <si>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</si>
  <si>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</si>
  <si>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</si>
  <si>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</si>
  <si>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</si>
  <si>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</si>
  <si>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</si>
  <si>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</si>
  <si>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</si>
  <si>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</si>
  <si>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</si>
  <si>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</si>
  <si>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</si>
  <si>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</si>
  <si>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</si>
  <si>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</si>
  <si>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</si>
  <si>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</si>
  <si>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</si>
  <si>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</si>
  <si>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</si>
  <si>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</si>
  <si>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</si>
  <si>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</si>
  <si>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</si>
  <si>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</si>
  <si>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</si>
  <si>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</si>
  <si>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</si>
  <si>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</si>
  <si>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</si>
  <si>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</si>
  <si>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</si>
  <si>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</si>
  <si>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</si>
  <si>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</si>
  <si>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</si>
  <si>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</si>
  <si>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</si>
  <si>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</si>
  <si>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</si>
  <si>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</si>
  <si>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</si>
  <si>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</si>
  <si>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</si>
  <si>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</si>
  <si>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</si>
  <si>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</si>
  <si>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</si>
  <si>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</si>
  <si>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</si>
  <si>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</si>
  <si>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</si>
  <si>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</si>
  <si>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</si>
  <si>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</si>
  <si>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</si>
  <si>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</si>
  <si>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</si>
  <si>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</si>
  <si>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</si>
  <si>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</si>
  <si>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</si>
  <si>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</si>
  <si>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</si>
  <si>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</si>
  <si>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</si>
  <si>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</si>
  <si>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</si>
  <si>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</si>
  <si>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</si>
  <si>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</si>
  <si>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</si>
  <si>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</si>
  <si>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</si>
  <si>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</si>
  <si>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</si>
  <si>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</si>
  <si>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</si>
  <si>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</si>
  <si>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</si>
  <si>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</si>
  <si>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</si>
  <si>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</si>
  <si>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</si>
  <si>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</si>
  <si>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</si>
  <si>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</si>
  <si>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</si>
  <si>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</si>
  <si>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</si>
  <si>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</si>
  <si>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</si>
  <si>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</si>
  <si>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</si>
  <si>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</si>
  <si>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</si>
  <si>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</si>
  <si>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</si>
  <si>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</si>
  <si>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</si>
  <si>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</si>
  <si>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</si>
  <si>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</si>
  <si>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</si>
  <si>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</si>
  <si>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</si>
  <si>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</si>
  <si>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</si>
  <si>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</si>
  <si>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</si>
  <si>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</si>
  <si>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</si>
  <si>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</si>
  <si>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</si>
  <si>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</si>
  <si>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</si>
  <si>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</si>
  <si>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</si>
  <si>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</si>
  <si>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</si>
  <si>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</si>
  <si>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</si>
  <si>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</si>
  <si>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</si>
  <si>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</si>
  <si>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</si>
  <si>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</si>
  <si>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</si>
  <si>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</si>
  <si>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</si>
  <si>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</si>
  <si>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</si>
  <si>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</si>
  <si>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</si>
  <si>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</si>
  <si>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</si>
  <si>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</si>
  <si>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</si>
  <si>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</si>
  <si>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</si>
  <si>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</si>
  <si>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</si>
  <si>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</si>
  <si>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</si>
  <si>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</si>
  <si>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</si>
  <si>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</si>
  <si>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</si>
  <si>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</si>
  <si>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</si>
  <si>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</si>
  <si>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</si>
  <si>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</si>
  <si>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</si>
  <si>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</si>
  <si>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</si>
  <si>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</si>
  <si>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</si>
  <si>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</si>
  <si>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</si>
  <si>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</si>
  <si>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</si>
  <si>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</si>
  <si>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</si>
  <si>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</si>
  <si>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</si>
  <si>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</si>
  <si>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</si>
  <si>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</si>
  <si>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</si>
  <si>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</si>
  <si>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</si>
  <si>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</si>
  <si>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</si>
  <si>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</si>
  <si>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</si>
  <si>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</si>
  <si>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</si>
  <si>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</si>
  <si>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</si>
  <si>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</si>
  <si>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</si>
  <si>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</si>
  <si>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</si>
  <si>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</si>
  <si>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</si>
  <si>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</si>
  <si>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</si>
  <si>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</si>
  <si>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</si>
  <si>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</si>
  <si>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</si>
  <si>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</si>
  <si>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</si>
  <si>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</si>
  <si>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</si>
  <si>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</si>
  <si>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</si>
  <si>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</si>
  <si>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</si>
  <si>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</si>
  <si>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</si>
  <si>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</si>
  <si>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</si>
  <si>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</si>
  <si>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</si>
  <si>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</si>
  <si>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</si>
  <si>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</si>
  <si>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</si>
  <si>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</si>
  <si>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</si>
  <si>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</si>
  <si>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</si>
  <si>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</si>
  <si>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</si>
  <si>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</si>
  <si>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</si>
  <si>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</si>
  <si>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</si>
  <si>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</si>
  <si>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</si>
  <si>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</si>
  <si>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</si>
  <si>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</si>
  <si>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</si>
  <si>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</si>
  <si>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</si>
  <si>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</si>
  <si>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</si>
  <si>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</si>
  <si>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</si>
  <si>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</si>
  <si>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</si>
  <si>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</si>
  <si>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</si>
  <si>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</si>
  <si>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</si>
  <si>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</si>
  <si>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</si>
  <si>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</si>
  <si>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</si>
  <si>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</si>
  <si>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</si>
  <si>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</si>
  <si>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</si>
  <si>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</si>
  <si>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</si>
  <si>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</si>
  <si>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</si>
  <si>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</si>
  <si>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</si>
  <si>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</si>
  <si>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</si>
  <si>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</si>
  <si>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</si>
  <si>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</si>
  <si>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</si>
  <si>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</si>
  <si>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</si>
  <si>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</si>
  <si>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</si>
  <si>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</si>
  <si>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</si>
  <si>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</si>
  <si>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</si>
  <si>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</si>
  <si>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</si>
  <si>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</si>
  <si>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</si>
  <si>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</si>
  <si>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</si>
  <si>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</si>
  <si>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</si>
  <si>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</si>
  <si>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</si>
  <si>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</si>
  <si>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</si>
  <si>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</si>
  <si>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</si>
  <si>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</si>
  <si>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</si>
  <si>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</si>
  <si>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</si>
  <si>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</si>
  <si>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</si>
  <si>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</si>
  <si>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</si>
  <si>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</si>
  <si>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</si>
  <si>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</si>
  <si>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</si>
  <si>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</si>
  <si>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</si>
  <si>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</si>
  <si>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</si>
  <si>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</si>
  <si>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</si>
  <si>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</si>
  <si>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</si>
  <si>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</si>
  <si>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</si>
  <si>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</si>
  <si>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</si>
  <si>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</si>
  <si>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</si>
  <si>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</si>
  <si>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</si>
  <si>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</si>
  <si>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</si>
  <si>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</si>
  <si>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</si>
  <si>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</si>
  <si>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</si>
  <si>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</si>
  <si>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</si>
  <si>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</si>
  <si>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</si>
  <si>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</si>
  <si>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</si>
  <si>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</si>
  <si>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</si>
  <si>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</si>
  <si>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</si>
  <si>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</si>
  <si>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</si>
  <si>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</si>
  <si>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</si>
  <si>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</si>
  <si>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</si>
  <si>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</si>
  <si>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</si>
  <si>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</si>
  <si>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</si>
  <si>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</si>
  <si>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</si>
  <si>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</si>
  <si>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</si>
  <si>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</si>
  <si>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</si>
  <si>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</si>
  <si>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</si>
  <si>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</si>
  <si>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</si>
  <si>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</si>
  <si>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</si>
  <si>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</si>
  <si>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</si>
  <si>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</si>
  <si>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</si>
  <si>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</si>
  <si>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</si>
  <si>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</si>
  <si>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</si>
  <si>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</si>
  <si>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</si>
  <si>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</si>
  <si>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</si>
  <si>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</si>
  <si>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</si>
  <si>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</si>
  <si>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</si>
  <si>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</si>
  <si>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</si>
  <si>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</si>
  <si>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</si>
  <si>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</si>
  <si>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</si>
  <si>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</si>
  <si>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</si>
  <si>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</si>
  <si>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</si>
  <si>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</si>
  <si>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</si>
  <si>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</si>
  <si>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</si>
  <si>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</si>
  <si>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</si>
  <si>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</si>
  <si>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</si>
  <si>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</si>
  <si>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</si>
  <si>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</si>
  <si>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</si>
  <si>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</si>
  <si>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</si>
  <si>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</si>
  <si>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</si>
  <si>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</si>
  <si>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</si>
  <si>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</si>
  <si>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</si>
  <si>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</si>
  <si>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</si>
  <si>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</si>
  <si>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</si>
  <si>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</si>
  <si>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</si>
  <si>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</si>
  <si>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</si>
  <si>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</si>
  <si>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</si>
  <si>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</si>
  <si>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</si>
  <si>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</si>
  <si>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</si>
  <si>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</si>
  <si>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</si>
  <si>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</si>
  <si>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</si>
  <si>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</si>
  <si>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</si>
  <si>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</si>
  <si>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</si>
  <si>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</si>
  <si>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</si>
  <si>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</si>
  <si>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</si>
  <si>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</si>
  <si>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</si>
  <si>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</si>
  <si>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</si>
  <si>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</si>
  <si>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</si>
  <si>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</si>
  <si>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</si>
  <si>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</si>
  <si>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</si>
  <si>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</si>
  <si>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</si>
  <si>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</si>
  <si>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</si>
  <si>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</si>
  <si>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</si>
  <si>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</si>
  <si>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</si>
  <si>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</si>
  <si>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</si>
  <si>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</si>
  <si>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</si>
  <si>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</si>
  <si>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</si>
  <si>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</si>
  <si>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</si>
  <si>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</si>
  <si>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</si>
  <si>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</si>
  <si>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</si>
  <si>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</si>
  <si>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</si>
  <si>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</si>
  <si>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</si>
  <si>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</si>
  <si>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</si>
  <si>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</si>
  <si>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</si>
  <si>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</si>
  <si>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</si>
  <si>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</si>
  <si>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</si>
  <si>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</si>
  <si>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</si>
  <si>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</si>
  <si>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</si>
  <si>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</si>
  <si>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</si>
  <si>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</si>
  <si>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</si>
  <si>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</si>
  <si>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</si>
  <si>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</si>
  <si>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</si>
  <si>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</si>
  <si>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</si>
  <si>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</si>
  <si>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</si>
  <si>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</si>
  <si>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</si>
  <si>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</si>
  <si>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</si>
  <si>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</si>
  <si>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</si>
  <si>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</si>
  <si>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</si>
  <si>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</si>
  <si>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</si>
  <si>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</si>
  <si>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</si>
  <si>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</si>
  <si>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</si>
  <si>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</si>
  <si>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</si>
  <si>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</si>
  <si>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</si>
  <si>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</si>
  <si>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</si>
  <si>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</si>
  <si>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</si>
  <si>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</si>
  <si>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</si>
  <si>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</si>
  <si>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</si>
  <si>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</si>
  <si>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</si>
  <si>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</si>
  <si>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</si>
  <si>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</si>
  <si>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</si>
  <si>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</si>
  <si>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</si>
  <si>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</si>
  <si>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</si>
  <si>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</si>
  <si>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</si>
  <si>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</si>
  <si>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</si>
  <si>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</si>
  <si>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</si>
  <si>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</si>
  <si>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</si>
  <si>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</si>
  <si>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</si>
  <si>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</si>
  <si>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</si>
  <si>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</si>
  <si>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</si>
  <si>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</si>
  <si>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</si>
  <si>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</si>
  <si>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</si>
  <si>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</si>
  <si>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</si>
  <si>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</si>
  <si>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</si>
  <si>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</si>
  <si>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</si>
  <si>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</si>
  <si>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</si>
  <si>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</si>
  <si>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</si>
  <si>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</si>
  <si>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</si>
  <si>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</si>
  <si>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</si>
  <si>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</si>
  <si>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</si>
  <si>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</si>
  <si>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</si>
  <si>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</si>
  <si>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</si>
  <si>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</si>
  <si>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</si>
  <si>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</si>
  <si>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</si>
  <si>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</si>
  <si>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</si>
  <si>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</si>
  <si>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</si>
  <si>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</si>
  <si>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</si>
  <si>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</si>
  <si>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</si>
  <si>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</si>
  <si>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</si>
  <si>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</si>
  <si>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</si>
  <si>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</si>
  <si>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</si>
  <si>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</si>
  <si>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</si>
  <si>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</si>
  <si>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</si>
  <si>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</si>
  <si>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</si>
  <si>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</si>
  <si>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</si>
  <si>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</si>
  <si>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</si>
  <si>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</si>
  <si>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</si>
  <si>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</si>
  <si>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</si>
  <si>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</si>
  <si>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</si>
  <si>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</si>
  <si>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</si>
  <si>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</si>
  <si>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</si>
  <si>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</si>
  <si>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</si>
  <si>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</si>
  <si>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</si>
  <si>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</si>
  <si>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</si>
  <si>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</si>
  <si>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</si>
  <si>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</si>
  <si>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</si>
  <si>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</si>
  <si>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</si>
  <si>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</si>
  <si>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</si>
  <si>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</si>
  <si>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</si>
  <si>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</si>
  <si>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</si>
  <si>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</si>
  <si>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</si>
  <si>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</si>
  <si>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</si>
  <si>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</si>
  <si>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</si>
  <si>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</si>
  <si>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</si>
  <si>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</si>
  <si>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</si>
  <si>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</si>
  <si>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</si>
  <si>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</si>
  <si>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</si>
  <si>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</si>
  <si>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</si>
  <si>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</si>
  <si>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</si>
  <si>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</si>
  <si>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</si>
  <si>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</si>
  <si>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</si>
  <si>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</si>
  <si>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</si>
  <si>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</si>
  <si>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</si>
  <si>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</si>
  <si>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</si>
  <si>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</si>
  <si>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</si>
  <si>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</si>
  <si>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</si>
  <si>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</si>
  <si>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</si>
  <si>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</si>
  <si>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</si>
  <si>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</si>
  <si>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</si>
  <si>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</si>
  <si>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</si>
  <si>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</si>
  <si>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</si>
  <si>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</si>
  <si>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</si>
  <si>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</si>
  <si>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</si>
  <si>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</si>
  <si>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</si>
  <si>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</si>
  <si>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</si>
  <si>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</si>
  <si>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</si>
  <si>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</si>
  <si>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</si>
  <si>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</si>
  <si>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</si>
  <si>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</si>
  <si>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</si>
  <si>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</si>
  <si>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</si>
  <si>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</si>
  <si>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</si>
  <si>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</si>
  <si>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</si>
  <si>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</si>
  <si>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</si>
  <si>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</si>
  <si>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</si>
  <si>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</si>
  <si>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</si>
  <si>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</si>
  <si>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</si>
  <si>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</si>
  <si>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</si>
  <si>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</si>
  <si>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</si>
  <si>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</si>
  <si>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</si>
  <si>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</si>
  <si>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</si>
  <si>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</si>
  <si>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</si>
  <si>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</si>
  <si>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</si>
  <si>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</si>
  <si>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</si>
  <si>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</si>
  <si>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</si>
  <si>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</si>
  <si>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</si>
  <si>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</si>
  <si>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</si>
  <si>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</si>
  <si>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</si>
  <si>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</si>
  <si>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</si>
  <si>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</si>
  <si>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</si>
  <si>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</si>
  <si>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</si>
  <si>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</si>
  <si>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</si>
  <si>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</si>
  <si>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</si>
  <si>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</si>
  <si>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</si>
  <si>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</si>
  <si>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</si>
  <si>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</si>
  <si>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</si>
  <si>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</si>
  <si>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</si>
  <si>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</si>
  <si>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</si>
  <si>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</si>
  <si>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</si>
  <si>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</si>
  <si>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</si>
  <si>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</si>
  <si>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</si>
  <si>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</si>
  <si>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</si>
  <si>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</si>
  <si>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</si>
  <si>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</si>
  <si>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</si>
  <si>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</si>
  <si>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</si>
  <si>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</si>
  <si>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</si>
  <si>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</si>
  <si>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</si>
  <si>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</si>
  <si>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</si>
  <si>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</si>
  <si>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</si>
  <si>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</si>
  <si>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</si>
  <si>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</si>
  <si>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</si>
  <si>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</si>
  <si>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</si>
  <si>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</si>
  <si>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</si>
  <si>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</si>
  <si>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</si>
  <si>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</si>
  <si>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</si>
  <si>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</si>
  <si>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</si>
  <si>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</si>
  <si>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</si>
  <si>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</si>
  <si>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</si>
  <si>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</si>
  <si>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</si>
  <si>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</si>
  <si>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</si>
  <si>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</si>
  <si>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</si>
  <si>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</si>
  <si>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</si>
  <si>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</si>
  <si>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</si>
  <si>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</si>
  <si>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</si>
  <si>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</si>
  <si>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</si>
  <si>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</si>
  <si>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</si>
  <si>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</si>
  <si>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</si>
  <si>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</si>
  <si>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</si>
  <si>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</si>
  <si>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</si>
  <si>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</si>
  <si>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</si>
  <si>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</si>
  <si>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</si>
  <si>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</si>
  <si>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</si>
  <si>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</si>
  <si>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</si>
  <si>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</si>
  <si>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</si>
  <si>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</si>
  <si>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</si>
  <si>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</si>
  <si>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</si>
  <si>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</si>
  <si>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</si>
  <si>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</si>
  <si>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</si>
  <si>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</si>
  <si>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</si>
  <si>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</si>
  <si>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</si>
  <si>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</si>
  <si>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</si>
  <si>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</si>
  <si>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</si>
  <si>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</si>
  <si>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</si>
  <si>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</si>
  <si>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</si>
  <si>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</si>
  <si>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</si>
  <si>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</si>
  <si>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</si>
  <si>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</si>
  <si>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</si>
  <si>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</si>
  <si>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</si>
  <si>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</si>
  <si>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</si>
  <si>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</si>
  <si>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</si>
  <si>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</si>
  <si>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</si>
  <si>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</si>
  <si>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</si>
  <si>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</si>
  <si>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</si>
  <si>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</si>
  <si>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</si>
  <si>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</si>
  <si>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</si>
  <si>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</si>
  <si>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</si>
  <si>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</si>
  <si>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</si>
  <si>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</si>
  <si>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</si>
  <si>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</si>
  <si>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</si>
  <si>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</si>
  <si>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</si>
  <si>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</si>
  <si>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</si>
  <si>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</si>
  <si>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</si>
  <si>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</si>
  <si>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</si>
  <si>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</si>
  <si>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</si>
  <si>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</si>
  <si>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</si>
  <si>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</si>
  <si>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</si>
  <si>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</si>
  <si>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</si>
  <si>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</si>
  <si>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</si>
  <si>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</si>
  <si>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</si>
  <si>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</si>
  <si>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</si>
  <si>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</si>
  <si>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</si>
  <si>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</si>
  <si>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</si>
  <si>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</si>
  <si>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</si>
  <si>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</si>
  <si>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</si>
  <si>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</si>
  <si>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</si>
  <si>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</si>
  <si>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</si>
  <si>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</si>
  <si>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</si>
  <si>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</si>
  <si>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</si>
  <si>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</si>
  <si>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</si>
  <si>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</si>
  <si>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</si>
  <si>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</si>
  <si>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</si>
  <si>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</si>
  <si>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</si>
  <si>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</si>
  <si>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</si>
  <si>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</si>
  <si>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</si>
  <si>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</si>
  <si>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</si>
  <si>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</si>
  <si>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</si>
  <si>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</si>
  <si>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</si>
  <si>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</si>
  <si>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</si>
  <si>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</si>
  <si>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</si>
  <si>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</si>
  <si>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</si>
  <si>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</si>
  <si>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</si>
  <si>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</si>
  <si>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</si>
  <si>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</si>
  <si>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</si>
  <si>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</si>
  <si>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</si>
  <si>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</si>
  <si>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</si>
  <si>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</si>
  <si>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</si>
  <si>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</si>
  <si>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</si>
  <si>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</si>
  <si>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</si>
  <si>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</si>
  <si>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</si>
  <si>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</si>
  <si>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</si>
  <si>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</si>
  <si>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</si>
  <si>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</si>
  <si>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</si>
  <si>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</si>
  <si>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</si>
  <si>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</si>
  <si>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</si>
  <si>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</si>
  <si>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</si>
  <si>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</si>
  <si>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</si>
  <si>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</si>
  <si>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</si>
  <si>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</si>
  <si>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</si>
  <si>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</si>
  <si>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</si>
  <si>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</si>
  <si>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</si>
  <si>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</si>
  <si>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</si>
  <si>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</si>
  <si>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</si>
  <si>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</si>
  <si>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</si>
  <si>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</si>
  <si>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</si>
  <si>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</si>
  <si>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</si>
  <si>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</si>
  <si>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</si>
  <si>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</si>
  <si>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</si>
  <si>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</si>
  <si>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</si>
  <si>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</si>
  <si>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</si>
  <si>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</si>
  <si>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</si>
  <si>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</si>
  <si>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</si>
  <si>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</si>
  <si>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</si>
  <si>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</si>
  <si>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</si>
  <si>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</si>
  <si>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</si>
  <si>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</si>
  <si>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</si>
  <si>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</si>
  <si>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</si>
  <si>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</si>
  <si>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</si>
  <si>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</si>
  <si>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</si>
  <si>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</si>
  <si>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</si>
  <si>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</si>
  <si>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</si>
  <si>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</si>
  <si>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</si>
  <si>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</si>
  <si>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</si>
  <si>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</si>
  <si>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</si>
  <si>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</si>
  <si>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</si>
  <si>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</si>
  <si>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</si>
  <si>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</si>
  <si>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</si>
  <si>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</si>
  <si>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</si>
  <si>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</si>
  <si>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</si>
  <si>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</si>
  <si>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</si>
  <si>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</si>
  <si>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</si>
  <si>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</si>
  <si>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</si>
  <si>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</si>
  <si>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</si>
  <si>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</si>
  <si>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</si>
  <si>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</si>
  <si>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</si>
  <si>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</si>
  <si>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</si>
  <si>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</si>
  <si>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</si>
  <si>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</si>
  <si>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</si>
  <si>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</si>
  <si>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</si>
  <si>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</si>
  <si>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</si>
  <si>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</si>
  <si>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</si>
  <si>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</si>
  <si>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</si>
  <si>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</si>
  <si>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</si>
  <si>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</si>
  <si>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</si>
  <si>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</si>
  <si>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</si>
  <si>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</si>
  <si>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</si>
  <si>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</si>
  <si>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</si>
  <si>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</si>
  <si>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</si>
  <si>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</si>
  <si>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</si>
  <si>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</si>
  <si>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</si>
  <si>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</si>
  <si>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</si>
  <si>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</si>
  <si>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</si>
  <si>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</si>
  <si>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</si>
  <si>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</si>
  <si>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</si>
  <si>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</si>
  <si>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</si>
  <si>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</si>
  <si>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</si>
  <si>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</si>
  <si>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</si>
  <si>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</si>
  <si>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</si>
  <si>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</si>
  <si>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</si>
  <si>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</si>
  <si>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</si>
  <si>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</si>
  <si>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</si>
  <si>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</si>
  <si>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</si>
  <si>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</si>
  <si>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</si>
  <si>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</si>
  <si>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</si>
  <si>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</si>
  <si>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</si>
  <si>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</si>
  <si>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</si>
  <si>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</si>
  <si>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</si>
  <si>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</si>
  <si>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</si>
  <si>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</si>
  <si>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</si>
  <si>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</si>
  <si>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</si>
  <si>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</si>
  <si>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</si>
  <si>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</si>
  <si>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</si>
  <si>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</si>
  <si>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</si>
  <si>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</si>
  <si>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</si>
  <si>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</si>
  <si>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</si>
  <si>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</si>
  <si>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</si>
  <si>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</si>
  <si>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</si>
  <si>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</si>
  <si>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</si>
  <si>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</si>
  <si>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</si>
  <si>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</si>
  <si>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</si>
  <si>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</si>
  <si>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</si>
  <si>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</si>
  <si>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</si>
  <si>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</si>
  <si>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</si>
  <si>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</si>
  <si>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</si>
  <si>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</si>
  <si>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</si>
  <si>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</si>
  <si>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</si>
  <si>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</si>
  <si>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</si>
  <si>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</si>
  <si>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</si>
  <si>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</si>
  <si>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</si>
  <si>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</si>
  <si>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</si>
  <si>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</si>
  <si>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</si>
  <si>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</si>
  <si>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</si>
  <si>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</si>
  <si>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</si>
  <si>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</si>
  <si>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</si>
  <si>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</si>
  <si>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</si>
  <si>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</si>
  <si>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</si>
  <si>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</si>
  <si>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</si>
  <si>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</si>
  <si>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</si>
  <si>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</si>
  <si>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</si>
  <si>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</si>
  <si>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</si>
  <si>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</si>
  <si>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</si>
  <si>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</si>
  <si>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</si>
  <si>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</si>
  <si>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</si>
  <si>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</si>
  <si>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</si>
  <si>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</si>
  <si>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</si>
  <si>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</si>
  <si>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</si>
  <si>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</si>
  <si>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</si>
  <si>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</si>
  <si>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</si>
  <si>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</si>
  <si>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</si>
  <si>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</si>
  <si>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</si>
  <si>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</si>
  <si>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</si>
  <si>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</si>
  <si>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</si>
  <si>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</si>
  <si>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</si>
  <si>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</si>
  <si>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</si>
  <si>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</si>
  <si>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</si>
  <si>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</si>
  <si>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</si>
  <si>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</si>
  <si>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</si>
  <si>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</si>
  <si>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</si>
  <si>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</si>
  <si>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</si>
  <si>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</si>
  <si>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</si>
  <si>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</si>
  <si>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</si>
  <si>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</si>
  <si>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</si>
  <si>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</si>
  <si>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</si>
  <si>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</si>
  <si>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</si>
  <si>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</si>
  <si>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</si>
  <si>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</si>
  <si>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</si>
  <si>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</si>
  <si>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</si>
  <si>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</si>
  <si>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</si>
  <si>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</si>
  <si>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</si>
  <si>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</si>
  <si>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</si>
  <si>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</si>
  <si>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</si>
  <si>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</si>
  <si>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</si>
  <si>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</si>
  <si>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</si>
  <si>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</si>
  <si>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</si>
  <si>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</si>
  <si>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</si>
  <si>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</si>
  <si>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</si>
  <si>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</si>
  <si>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</si>
  <si>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</si>
  <si>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</si>
  <si>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</si>
  <si>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</si>
  <si>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</si>
  <si>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</si>
  <si>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</si>
  <si>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</si>
  <si>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</si>
  <si>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</si>
  <si>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</si>
  <si>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</si>
  <si>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</si>
  <si>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</si>
  <si>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</si>
  <si>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</si>
  <si>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</si>
  <si>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</si>
  <si>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</si>
  <si>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</si>
  <si>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</si>
  <si>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</si>
  <si>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</si>
  <si>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</si>
  <si>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</si>
  <si>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</si>
  <si>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</si>
  <si>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</si>
  <si>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</si>
  <si>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</si>
  <si>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</si>
  <si>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</si>
  <si>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</si>
  <si>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</si>
  <si>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</si>
  <si>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</si>
  <si>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</si>
  <si>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</si>
  <si>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</si>
  <si>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</si>
  <si>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</si>
  <si>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</si>
  <si>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</si>
  <si>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</si>
  <si>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</si>
  <si>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</si>
  <si>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</si>
  <si>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</si>
  <si>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</si>
  <si>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</si>
  <si>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</si>
  <si>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</si>
  <si>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</si>
  <si>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</si>
  <si>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</si>
  <si>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</si>
  <si>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</si>
  <si>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</si>
  <si>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</si>
  <si>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</si>
  <si>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</si>
  <si>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</si>
  <si>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</si>
  <si>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</si>
  <si>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</si>
  <si>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</si>
  <si>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</si>
  <si>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</si>
  <si>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</si>
  <si>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</si>
  <si>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</si>
  <si>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</si>
  <si>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</si>
  <si>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</si>
  <si>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</si>
  <si>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</si>
  <si>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</si>
  <si>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</si>
  <si>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</si>
  <si>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</si>
  <si>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</si>
  <si>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</si>
  <si>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</si>
  <si>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</si>
  <si>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</si>
  <si>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</si>
  <si>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</si>
  <si>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</si>
  <si>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</si>
  <si>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</si>
  <si>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</si>
  <si>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</si>
  <si>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</si>
  <si>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</si>
  <si>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</si>
  <si>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</si>
  <si>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</si>
  <si>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</si>
  <si>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</si>
  <si>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</si>
  <si>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</si>
  <si>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</si>
  <si>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</si>
  <si>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</si>
  <si>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</si>
  <si>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</si>
  <si>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</si>
  <si>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</si>
  <si>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</si>
  <si>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</si>
  <si>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</si>
  <si>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</si>
  <si>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</si>
  <si>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</si>
  <si>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</si>
  <si>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</si>
  <si>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</si>
  <si>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</si>
  <si>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</si>
  <si>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</si>
  <si>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</si>
  <si>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</si>
  <si>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</si>
  <si>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</si>
  <si>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</si>
  <si>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</si>
  <si>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</si>
  <si>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</si>
  <si>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</si>
  <si>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</si>
  <si>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</si>
  <si>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</si>
  <si>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</si>
  <si>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</si>
  <si>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</si>
  <si>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</si>
  <si>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</si>
  <si>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</si>
  <si>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</si>
  <si>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</si>
  <si>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</si>
  <si>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</si>
  <si>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</si>
  <si>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</si>
  <si>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</si>
  <si>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</si>
  <si>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</si>
  <si>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</si>
  <si>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</si>
  <si>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</si>
  <si>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</si>
  <si>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</si>
  <si>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</si>
  <si>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</si>
  <si>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</si>
  <si>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</si>
  <si>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</si>
  <si>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</si>
  <si>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</si>
  <si>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</si>
  <si>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</si>
  <si>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</si>
  <si>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</si>
  <si>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</si>
  <si>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</si>
  <si>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</si>
  <si>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</si>
  <si>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</si>
  <si>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</si>
  <si>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</si>
  <si>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</si>
  <si>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</si>
  <si>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</si>
  <si>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</si>
  <si>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</si>
  <si>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</si>
  <si>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</si>
  <si>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</si>
  <si>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</si>
  <si>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</si>
  <si>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</si>
  <si>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</si>
  <si>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</si>
  <si>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</si>
  <si>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</si>
  <si>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</si>
  <si>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</si>
  <si>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</si>
  <si>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</si>
  <si>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</si>
  <si>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</si>
  <si>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</si>
  <si>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</si>
  <si>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</si>
  <si>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</si>
  <si>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</si>
  <si>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</si>
  <si>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</si>
  <si>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</si>
  <si>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</si>
  <si>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</si>
  <si>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</si>
  <si>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</si>
  <si>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</si>
  <si>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</si>
  <si>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</si>
  <si>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</si>
  <si>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</si>
  <si>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</si>
  <si>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</si>
  <si>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</si>
  <si>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</si>
  <si>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</si>
  <si>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</si>
  <si>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</si>
  <si>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</si>
  <si>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</si>
  <si>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</si>
  <si>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</si>
  <si>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</si>
  <si>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</si>
  <si>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</si>
  <si>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</si>
  <si>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</si>
  <si>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</si>
  <si>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</si>
  <si>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</si>
  <si>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</si>
  <si>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</si>
  <si>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</si>
  <si>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</si>
  <si>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</si>
  <si>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</si>
  <si>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</si>
  <si>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</si>
  <si>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</si>
  <si>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</si>
  <si>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</si>
  <si>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</si>
  <si>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</si>
  <si>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</si>
  <si>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</si>
  <si>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</si>
  <si>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</si>
  <si>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</si>
  <si>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</si>
  <si>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</si>
  <si>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</si>
  <si>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</si>
  <si>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</si>
  <si>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</si>
  <si>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</si>
  <si>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</si>
  <si>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</si>
  <si>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</si>
  <si>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</si>
  <si>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</si>
  <si>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</si>
  <si>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</si>
  <si>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</si>
  <si>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</si>
  <si>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</si>
  <si>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</si>
  <si>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</si>
  <si>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</si>
  <si>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</si>
  <si>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</si>
  <si>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</si>
  <si>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</si>
  <si>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</si>
  <si>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</si>
  <si>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</si>
  <si>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</si>
  <si>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</si>
  <si>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</si>
  <si>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</si>
  <si>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</si>
  <si>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</si>
  <si>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</si>
  <si>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</si>
  <si>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</si>
  <si>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</si>
  <si>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</si>
  <si>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</si>
  <si>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</si>
  <si>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</si>
  <si>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</si>
  <si>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</si>
  <si>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</si>
  <si>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</si>
  <si>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</si>
  <si>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</si>
  <si>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</si>
  <si>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</si>
  <si>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</si>
  <si>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</si>
  <si>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</si>
  <si>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</si>
  <si>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</si>
  <si>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</si>
  <si>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</si>
  <si>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</si>
  <si>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</si>
  <si>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</si>
  <si>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</si>
  <si>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</si>
  <si>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</si>
  <si>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</si>
  <si>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</si>
  <si>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</si>
  <si>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</si>
  <si>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</si>
  <si>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</si>
  <si>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</si>
  <si>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</si>
  <si>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</si>
  <si>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</si>
  <si>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</si>
  <si>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</si>
  <si>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</si>
  <si>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</si>
  <si>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</si>
  <si>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</si>
  <si>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</si>
  <si>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</si>
  <si>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</si>
  <si>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</si>
  <si>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</si>
  <si>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</si>
  <si>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</si>
  <si>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</si>
  <si>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</si>
  <si>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</si>
  <si>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</si>
  <si>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</si>
  <si>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</si>
  <si>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</si>
  <si>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</si>
  <si>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</si>
  <si>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</si>
  <si>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</si>
  <si>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</si>
  <si>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</si>
  <si>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</si>
  <si>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</si>
  <si>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</si>
  <si>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</si>
  <si>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</si>
  <si>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</si>
  <si>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</si>
  <si>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</si>
  <si>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</si>
  <si>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</si>
  <si>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</si>
  <si>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</si>
  <si>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</si>
  <si>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</si>
  <si>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</si>
  <si>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</si>
  <si>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</si>
  <si>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</si>
  <si>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</si>
  <si>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</si>
  <si>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</si>
  <si>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</si>
  <si>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</si>
  <si>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</si>
  <si>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</si>
  <si>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</si>
  <si>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</si>
  <si>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</si>
  <si>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</si>
  <si>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</si>
  <si>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</si>
  <si>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</si>
  <si>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</si>
  <si>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</si>
  <si>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</si>
  <si>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</si>
  <si>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</si>
  <si>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</si>
  <si>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</si>
  <si>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</si>
  <si>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</si>
  <si>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</si>
  <si>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</si>
  <si>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</si>
  <si>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</si>
  <si>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</si>
  <si>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</si>
  <si>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</si>
  <si>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</si>
  <si>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</si>
  <si>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</si>
  <si>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</si>
  <si>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</si>
  <si>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</si>
  <si>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</si>
  <si>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</si>
  <si>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</si>
  <si>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</si>
  <si>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</si>
  <si>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</si>
  <si>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</si>
  <si>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</si>
  <si>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</si>
  <si>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</si>
  <si>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</si>
  <si>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</si>
  <si>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</si>
  <si>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</si>
  <si>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</si>
  <si>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</si>
  <si>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</si>
  <si>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</si>
  <si>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</si>
  <si>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</si>
  <si>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</si>
  <si>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</si>
  <si>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</si>
  <si>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</si>
  <si>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</si>
  <si>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</si>
  <si>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</si>
  <si>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</si>
  <si>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</si>
  <si>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</si>
  <si>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</si>
  <si>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</si>
  <si>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</si>
  <si>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</si>
  <si>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</si>
  <si>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</si>
  <si>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</si>
  <si>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</si>
  <si>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</si>
  <si>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</si>
  <si>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</si>
  <si>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</si>
  <si>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</si>
  <si>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</si>
  <si>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</si>
  <si>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</si>
  <si>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</si>
  <si>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</si>
  <si>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</si>
  <si>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</si>
  <si>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</si>
  <si>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</si>
  <si>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</si>
  <si>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</si>
  <si>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</si>
  <si>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</si>
  <si>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</si>
  <si>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</si>
  <si>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</si>
  <si>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</si>
  <si>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</si>
  <si>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</si>
  <si>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</si>
  <si>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</si>
  <si>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</si>
  <si>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</si>
  <si>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</si>
  <si>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</si>
  <si>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</si>
  <si>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</si>
  <si>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</si>
  <si>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</si>
  <si>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</si>
  <si>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</si>
  <si>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</si>
  <si>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</si>
  <si>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</si>
  <si>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</si>
  <si>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</si>
  <si>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</si>
  <si>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</si>
  <si>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</si>
  <si>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</si>
  <si>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</si>
  <si>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</si>
  <si>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</si>
  <si>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</si>
  <si>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</si>
  <si>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</si>
  <si>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</si>
  <si>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</si>
  <si>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</si>
  <si>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</si>
  <si>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</si>
  <si>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</si>
  <si>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</si>
  <si>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</si>
  <si>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</si>
  <si>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</si>
  <si>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</si>
  <si>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</si>
  <si>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</si>
  <si>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</si>
  <si>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</si>
  <si>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</si>
  <si>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</si>
  <si>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</si>
  <si>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</si>
  <si>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</si>
  <si>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</si>
  <si>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</si>
  <si>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</si>
  <si>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</si>
  <si>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</si>
  <si>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</si>
  <si>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</si>
  <si>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</si>
  <si>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</si>
  <si>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</si>
  <si>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</si>
  <si>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</si>
  <si>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</si>
  <si>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</si>
  <si>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</si>
  <si>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</si>
  <si>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</si>
  <si>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</si>
  <si>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</si>
  <si>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</si>
  <si>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</si>
  <si>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</si>
  <si>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</si>
  <si>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</si>
  <si>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</si>
  <si>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</si>
  <si>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</si>
  <si>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</si>
  <si>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</si>
  <si>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</si>
  <si>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</si>
  <si>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</si>
  <si>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</si>
  <si>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</si>
  <si>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</si>
  <si>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</si>
  <si>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</si>
  <si>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</si>
  <si>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</si>
  <si>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</si>
  <si>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</si>
  <si>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</si>
  <si>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</si>
  <si>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</si>
  <si>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</si>
  <si>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</si>
  <si>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</si>
  <si>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</si>
  <si>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</si>
  <si>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</si>
  <si>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</si>
  <si>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</si>
  <si>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</si>
  <si>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</si>
  <si>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</si>
  <si>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</si>
  <si>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</si>
  <si>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</si>
  <si>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</si>
  <si>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</si>
  <si>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</si>
  <si>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</si>
  <si>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</si>
  <si>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</si>
  <si>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</si>
  <si>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</si>
  <si>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</si>
  <si>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</si>
  <si>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</si>
  <si>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</si>
  <si>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</si>
  <si>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</si>
  <si>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</si>
  <si>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</si>
  <si>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</si>
  <si>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</si>
  <si>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</si>
  <si>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</si>
  <si>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</si>
  <si>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</si>
  <si>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</si>
  <si>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</si>
  <si>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</si>
  <si>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</si>
  <si>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</si>
  <si>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</si>
  <si>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</si>
  <si>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</si>
  <si>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</si>
  <si>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</si>
  <si>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</si>
  <si>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</si>
  <si>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</si>
  <si>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</si>
  <si>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</si>
  <si>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</si>
  <si>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</si>
  <si>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</si>
  <si>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</si>
  <si>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</si>
  <si>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</si>
  <si>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</si>
  <si>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</si>
  <si>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</si>
  <si>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</si>
  <si>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</si>
  <si>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</si>
  <si>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</si>
  <si>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</si>
  <si>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</si>
  <si>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</si>
  <si>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</si>
  <si>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</si>
  <si>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</si>
  <si>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</si>
  <si>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</si>
  <si>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</si>
  <si>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</si>
  <si>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</si>
  <si>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</si>
  <si>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</si>
  <si>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</si>
  <si>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</si>
  <si>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</si>
  <si>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</si>
  <si>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</si>
  <si>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</si>
  <si>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</si>
  <si>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</si>
  <si>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</si>
  <si>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</si>
  <si>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</si>
  <si>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</si>
  <si>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</si>
  <si>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</si>
  <si>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</si>
  <si>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</si>
  <si>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</si>
  <si>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</si>
  <si>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</si>
  <si>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</si>
  <si>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</si>
  <si>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</si>
  <si>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</si>
  <si>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</si>
  <si>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</si>
  <si>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</si>
  <si>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</si>
  <si>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</si>
  <si>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</si>
  <si>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</si>
  <si>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</si>
  <si>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</si>
  <si>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</si>
  <si>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</si>
  <si>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</si>
  <si>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</si>
  <si>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</si>
  <si>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</si>
  <si>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</si>
  <si>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</si>
  <si>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</si>
  <si>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</si>
  <si>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</si>
  <si>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</si>
  <si>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</si>
  <si>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</si>
  <si>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</si>
  <si>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</si>
  <si>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</si>
  <si>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</si>
  <si>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</si>
  <si>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</si>
  <si>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</si>
  <si>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</si>
  <si>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</si>
  <si>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</si>
  <si>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</si>
  <si>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</si>
  <si>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</si>
  <si>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</si>
  <si>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</si>
  <si>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</si>
  <si>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</si>
  <si>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</si>
  <si>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</si>
  <si>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</si>
  <si>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</si>
  <si>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</si>
  <si>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</si>
  <si>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</si>
  <si>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</si>
  <si>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</si>
  <si>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</si>
  <si>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</si>
  <si>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</si>
  <si>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</si>
  <si>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</si>
  <si>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</si>
  <si>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</si>
  <si>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</si>
  <si>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</si>
  <si>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</si>
  <si>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</si>
  <si>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</si>
  <si>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</si>
  <si>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</si>
  <si>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</si>
  <si>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</si>
  <si>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</si>
  <si>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</si>
  <si>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</si>
  <si>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</si>
  <si>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</si>
  <si>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</si>
  <si>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</si>
  <si>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</si>
  <si>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</si>
  <si>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</si>
  <si>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</si>
  <si>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</si>
  <si>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</si>
  <si>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</si>
  <si>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</si>
  <si>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</si>
  <si>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</si>
  <si>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</si>
  <si>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</si>
  <si>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</si>
  <si>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</si>
  <si>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</si>
  <si>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</si>
  <si>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</si>
  <si>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</si>
  <si>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</si>
  <si>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</si>
  <si>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</si>
  <si>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</si>
  <si>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</si>
  <si>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</si>
  <si>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</si>
  <si>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</si>
  <si>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</si>
  <si>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</si>
  <si>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</si>
  <si>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</si>
  <si>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</si>
  <si>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</si>
  <si>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</si>
  <si>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</si>
  <si>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</si>
  <si>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</si>
  <si>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</si>
  <si>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</si>
  <si>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</si>
  <si>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</si>
  <si>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</si>
  <si>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</si>
  <si>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</si>
  <si>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</si>
  <si>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</si>
  <si>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</si>
  <si>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</si>
  <si>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</si>
  <si>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</si>
  <si>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</si>
  <si>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</si>
  <si>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</si>
  <si>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</si>
  <si>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</si>
  <si>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</si>
  <si>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</si>
  <si>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</si>
  <si>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</si>
  <si>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</si>
  <si>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</si>
  <si>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</si>
  <si>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</si>
  <si>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</si>
  <si>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</si>
  <si>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</si>
  <si>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</si>
  <si>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</si>
  <si>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</si>
  <si>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</si>
  <si>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</si>
  <si>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</si>
  <si>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</si>
  <si>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</si>
  <si>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</si>
  <si>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</si>
  <si>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</si>
  <si>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</si>
  <si>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</si>
  <si>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</si>
  <si>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</si>
  <si>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</si>
  <si>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</si>
  <si>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</si>
  <si>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</si>
  <si>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</si>
  <si>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</si>
  <si>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</si>
  <si>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</si>
  <si>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</si>
  <si>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</si>
  <si>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</si>
  <si>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</si>
  <si>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</si>
  <si>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</si>
  <si>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</si>
  <si>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</si>
  <si>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</si>
  <si>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</si>
  <si>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</si>
  <si>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</si>
  <si>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</si>
  <si>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</si>
  <si>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</si>
  <si>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</si>
  <si>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</si>
  <si>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</si>
  <si>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</si>
  <si>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</si>
  <si>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</si>
  <si>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</si>
  <si>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</si>
  <si>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</si>
  <si>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</si>
  <si>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</si>
  <si>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</si>
  <si>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</si>
  <si>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</si>
  <si>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</si>
  <si>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</si>
  <si>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</si>
  <si>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</si>
  <si>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</si>
  <si>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</si>
  <si>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</si>
  <si>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</si>
  <si>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</si>
  <si>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</si>
  <si>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</si>
  <si>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</si>
  <si>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</si>
  <si>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</si>
  <si>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</si>
  <si>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</si>
  <si>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</si>
  <si>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</si>
  <si>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</si>
  <si>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</si>
  <si>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</si>
  <si>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</si>
  <si>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</si>
  <si>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</si>
  <si>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</si>
  <si>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</si>
  <si>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</si>
  <si>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</si>
  <si>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</si>
  <si>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</si>
  <si>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</si>
  <si>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</si>
  <si>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</si>
  <si>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</si>
  <si>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</si>
  <si>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</si>
  <si>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</si>
  <si>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</si>
  <si>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</si>
  <si>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</si>
  <si>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</si>
  <si>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</si>
  <si>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</si>
  <si>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</si>
  <si>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</si>
  <si>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</si>
  <si>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</si>
  <si>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</si>
  <si>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</si>
  <si>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</si>
  <si>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</si>
  <si>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</si>
  <si>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</si>
  <si>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</si>
  <si>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</si>
  <si>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</si>
  <si>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</si>
  <si>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</si>
  <si>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</si>
  <si>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</si>
  <si>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</si>
  <si>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</si>
  <si>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</si>
  <si>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</si>
  <si>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</si>
  <si>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</si>
  <si>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</si>
  <si>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</si>
  <si>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</si>
  <si>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</si>
  <si>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</si>
  <si>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</si>
  <si>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</si>
  <si>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</si>
  <si>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</si>
  <si>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</si>
  <si>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</si>
  <si>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</si>
  <si>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</si>
  <si>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</si>
  <si>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</si>
  <si>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</si>
  <si>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</si>
  <si>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</si>
  <si>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</si>
  <si>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</si>
  <si>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</si>
  <si>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</si>
  <si>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</si>
  <si>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</si>
  <si>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</si>
  <si>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</si>
  <si>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</si>
  <si>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</si>
  <si>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</si>
  <si>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</si>
  <si>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</si>
  <si>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</si>
  <si>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</si>
  <si>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</si>
  <si>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</si>
  <si>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</si>
  <si>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</si>
  <si>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</si>
  <si>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</si>
  <si>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</si>
  <si>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</si>
  <si>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</si>
  <si>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</si>
  <si>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</si>
  <si>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</si>
  <si>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</si>
  <si>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</si>
  <si>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</si>
  <si>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</si>
  <si>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</si>
  <si>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</si>
  <si>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</si>
  <si>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</si>
  <si>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</si>
  <si>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</si>
  <si>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</si>
  <si>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</si>
  <si>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</si>
  <si>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</si>
  <si>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</si>
  <si>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</si>
  <si>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</si>
  <si>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</si>
  <si>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</si>
  <si>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</si>
  <si>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</si>
  <si>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</si>
  <si>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</si>
  <si>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</si>
  <si>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</si>
  <si>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</si>
  <si>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</si>
  <si>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</si>
  <si>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</si>
  <si>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</si>
  <si>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</si>
  <si>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</si>
  <si>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</si>
  <si>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</si>
  <si>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</si>
  <si>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</si>
  <si>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</si>
  <si>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</si>
  <si>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</si>
  <si>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</si>
  <si>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</si>
  <si>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</si>
  <si>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</si>
  <si>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</si>
  <si>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</si>
  <si>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</si>
  <si>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</si>
  <si>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</si>
  <si>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</si>
  <si>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</si>
  <si>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</si>
  <si>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</si>
  <si>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</si>
  <si>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</si>
  <si>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</si>
  <si>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</si>
  <si>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</si>
  <si>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</si>
  <si>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</si>
  <si>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</si>
  <si>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</si>
  <si>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</si>
  <si>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</si>
  <si>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</si>
  <si>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</si>
  <si>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</si>
  <si>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</si>
  <si>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</si>
  <si>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</si>
  <si>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</si>
  <si>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</si>
  <si>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</si>
  <si>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</si>
  <si>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</si>
  <si>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</si>
  <si>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</si>
  <si>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</si>
  <si>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</si>
  <si>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</si>
  <si>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</si>
  <si>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</si>
  <si>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</si>
  <si>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</si>
  <si>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</si>
  <si>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</si>
  <si>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</si>
  <si>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</si>
  <si>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</si>
  <si>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</si>
  <si>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</si>
  <si>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</si>
  <si>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</si>
  <si>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</si>
  <si>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</si>
  <si>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</si>
  <si>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</si>
  <si>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</si>
  <si>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</si>
  <si>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</si>
  <si>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</si>
  <si>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</si>
  <si>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</si>
  <si>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</si>
  <si>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</si>
  <si>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</si>
  <si>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</si>
  <si>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</si>
  <si>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</si>
  <si>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</si>
  <si>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</si>
  <si>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</si>
  <si>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</si>
  <si>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</si>
  <si>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</si>
  <si>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</si>
  <si>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</si>
  <si>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</si>
  <si>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</si>
  <si>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</si>
  <si>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</si>
  <si>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</si>
  <si>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</si>
  <si>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</si>
  <si>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</si>
  <si>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</si>
  <si>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</si>
  <si>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</si>
  <si>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</si>
  <si>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</si>
  <si>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</si>
  <si>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</si>
  <si>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</si>
  <si>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</si>
  <si>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</si>
  <si>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</si>
  <si>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</si>
  <si>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</si>
  <si>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</si>
  <si>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</si>
  <si>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</si>
  <si>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</si>
  <si>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</si>
  <si>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</si>
  <si>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</si>
  <si>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</si>
  <si>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</si>
  <si>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</si>
  <si>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</si>
  <si>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</si>
  <si>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</si>
  <si>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</si>
  <si>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</si>
  <si>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</si>
  <si>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</si>
  <si>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</si>
  <si>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</si>
  <si>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</si>
  <si>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</si>
  <si>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</si>
  <si>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</si>
  <si>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</si>
  <si>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</si>
  <si>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</si>
  <si>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</si>
  <si>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</si>
  <si>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</si>
  <si>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</si>
  <si>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</si>
  <si>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</si>
  <si>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</si>
  <si>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</si>
  <si>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</si>
  <si>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</si>
  <si>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</si>
  <si>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</si>
  <si>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</si>
  <si>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</si>
  <si>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</si>
  <si>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</si>
  <si>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</si>
  <si>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</si>
  <si>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</si>
  <si>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</si>
  <si>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</si>
  <si>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</si>
  <si>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</si>
  <si>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</si>
  <si>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</si>
  <si>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</si>
  <si>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</si>
  <si>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</si>
  <si>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</si>
  <si>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</si>
  <si>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</si>
  <si>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</si>
  <si>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</si>
  <si>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</si>
  <si>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</si>
  <si>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</si>
  <si>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</si>
  <si>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</si>
  <si>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</si>
  <si>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</si>
  <si>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</si>
  <si>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</si>
  <si>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</si>
  <si>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</si>
  <si>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</si>
  <si>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</si>
  <si>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</si>
  <si>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</si>
  <si>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</si>
  <si>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</si>
  <si>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</si>
  <si>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</si>
  <si>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</si>
  <si>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</si>
  <si>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</si>
  <si>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</si>
  <si>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</si>
  <si>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</si>
  <si>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</si>
  <si>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</si>
  <si>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</si>
  <si>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</si>
  <si>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</si>
  <si>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</si>
  <si>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</si>
  <si>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</si>
  <si>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</si>
  <si>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</si>
  <si>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</si>
  <si>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</si>
  <si>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</si>
  <si>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</si>
  <si>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</si>
  <si>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</si>
  <si>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</si>
  <si>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</si>
  <si>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</si>
  <si>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</si>
  <si>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</si>
  <si>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</si>
  <si>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</si>
  <si>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</si>
  <si>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</si>
  <si>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</si>
  <si>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</si>
  <si>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</si>
  <si>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</si>
  <si>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</si>
  <si>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</si>
  <si>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</si>
  <si>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</si>
  <si>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</si>
  <si>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</si>
  <si>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</si>
  <si>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</si>
  <si>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</si>
  <si>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</si>
  <si>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</si>
  <si>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</si>
  <si>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</si>
  <si>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</si>
  <si>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</si>
  <si>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</si>
  <si>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</si>
  <si>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</si>
  <si>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</si>
  <si>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</si>
  <si>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</si>
  <si>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</si>
  <si>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</si>
  <si>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</si>
  <si>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</si>
  <si>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</si>
  <si>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</si>
  <si>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</si>
  <si>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</si>
  <si>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</si>
  <si>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</si>
  <si>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</si>
  <si>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</si>
  <si>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</si>
  <si>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</si>
  <si>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</si>
  <si>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</si>
  <si>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</si>
  <si>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</si>
  <si>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</si>
  <si>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</si>
  <si>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</si>
  <si>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</si>
  <si>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</si>
  <si>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</si>
  <si>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</si>
  <si>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</si>
  <si>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</si>
  <si>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</si>
  <si>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</si>
  <si>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</si>
  <si>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</si>
  <si>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</si>
  <si>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</si>
  <si>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</si>
  <si>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</si>
  <si>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</si>
  <si>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</si>
  <si>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</si>
  <si>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</si>
  <si>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</si>
  <si>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</si>
  <si>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</si>
  <si>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</si>
  <si>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</si>
  <si>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</si>
  <si>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</si>
  <si>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</si>
  <si>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</si>
  <si>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</si>
  <si>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</si>
  <si>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</si>
  <si>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</si>
  <si>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</si>
  <si>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</si>
  <si>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</si>
  <si>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</si>
  <si>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</si>
  <si>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</si>
  <si>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</si>
  <si>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</si>
  <si>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</si>
  <si>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</si>
  <si>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</si>
  <si>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</si>
  <si>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</si>
  <si>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</si>
  <si>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</si>
  <si>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</si>
  <si>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</si>
  <si>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</si>
  <si>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</si>
  <si>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</si>
  <si>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</si>
  <si>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</si>
  <si>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</si>
  <si>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</si>
  <si>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</si>
  <si>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</si>
  <si>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</si>
  <si>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</si>
  <si>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</si>
  <si>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</si>
  <si>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</si>
  <si>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</si>
  <si>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</si>
  <si>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</si>
  <si>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</si>
  <si>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</si>
  <si>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</si>
  <si>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</si>
  <si>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</si>
  <si>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</si>
  <si>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</si>
  <si>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</si>
  <si>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</si>
  <si>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</si>
  <si>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</si>
  <si>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</si>
  <si>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</si>
  <si>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</si>
  <si>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</si>
  <si>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</si>
  <si>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</si>
  <si>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</si>
  <si>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</si>
  <si>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</si>
  <si>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</si>
  <si>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</si>
  <si>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</si>
  <si>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</si>
  <si>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</si>
  <si>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</si>
  <si>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</si>
  <si>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</si>
  <si>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</si>
  <si>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</si>
  <si>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</si>
  <si>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</si>
  <si>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</si>
  <si>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</si>
  <si>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</si>
  <si>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</si>
  <si>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</si>
  <si>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</si>
  <si>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</si>
  <si>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</si>
  <si>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</si>
  <si>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</si>
  <si>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</si>
  <si>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</si>
  <si>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</si>
  <si>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</si>
  <si>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</si>
  <si>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</si>
  <si>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</si>
  <si>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</si>
  <si>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</si>
  <si>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</si>
  <si>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</si>
  <si>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</si>
  <si>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</si>
  <si>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</si>
  <si>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</si>
  <si>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</si>
  <si>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</si>
  <si>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</si>
  <si>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</si>
  <si>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</si>
  <si>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</si>
  <si>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</si>
  <si>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</si>
  <si>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</si>
  <si>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</si>
  <si>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</si>
  <si>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</si>
  <si>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</si>
  <si>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</si>
  <si>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</si>
  <si>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</si>
  <si>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</si>
  <si>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</si>
  <si>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</si>
  <si>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</si>
  <si>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</si>
  <si>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</si>
  <si>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</si>
  <si>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</si>
  <si>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</si>
  <si>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</si>
  <si>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</si>
  <si>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</si>
  <si>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</si>
  <si>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</si>
  <si>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</si>
  <si>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</si>
  <si>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</si>
  <si>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</si>
  <si>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</si>
  <si>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</si>
  <si>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</si>
  <si>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</si>
  <si>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</si>
  <si>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</si>
  <si>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</si>
  <si>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</si>
  <si>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</si>
  <si>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</si>
  <si>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</si>
  <si>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</si>
  <si>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</si>
  <si>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</si>
  <si>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</si>
  <si>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</si>
  <si>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</si>
  <si>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</si>
  <si>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</si>
  <si>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</si>
  <si>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</si>
  <si>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</si>
  <si>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</si>
  <si>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</si>
  <si>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</si>
  <si>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</si>
  <si>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</si>
  <si>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</si>
  <si>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</si>
  <si>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</si>
  <si>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</si>
  <si>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</si>
  <si>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</si>
  <si>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</si>
  <si>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</si>
  <si>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</si>
  <si>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</si>
  <si>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</si>
  <si>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</si>
  <si>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</si>
  <si>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</si>
  <si>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</si>
  <si>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</si>
  <si>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</si>
  <si>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</si>
  <si>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</si>
  <si>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</si>
  <si>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</si>
  <si>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</si>
  <si>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</si>
  <si>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</si>
  <si>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</si>
  <si>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</si>
  <si>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</si>
  <si>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</si>
  <si>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</si>
  <si>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</si>
  <si>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</si>
  <si>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</si>
  <si>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</si>
  <si>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</si>
  <si>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</si>
  <si>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</si>
  <si>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</si>
  <si>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</si>
  <si>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</si>
  <si>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</si>
  <si>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</si>
  <si>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</si>
  <si>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</si>
  <si>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</si>
  <si>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</si>
  <si>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</si>
  <si>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</si>
  <si>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</si>
  <si>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</si>
  <si>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</si>
  <si>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</si>
  <si>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</si>
  <si>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</si>
  <si>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</si>
  <si>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</si>
  <si>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</si>
  <si>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</si>
  <si>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</si>
  <si>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</si>
  <si>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</si>
  <si>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</si>
  <si>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</si>
  <si>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</si>
  <si>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</si>
  <si>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</si>
  <si>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</si>
  <si>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</si>
  <si>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</si>
  <si>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</si>
  <si>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</si>
  <si>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</si>
  <si>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</si>
  <si>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</si>
  <si>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</si>
  <si>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</si>
  <si>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</si>
  <si>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</si>
  <si>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</si>
  <si>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</si>
  <si>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</si>
  <si>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</si>
  <si>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</si>
  <si>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</si>
  <si>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</si>
  <si>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</si>
  <si>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</si>
  <si>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</si>
  <si>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</si>
  <si>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</si>
  <si>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</si>
  <si>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</si>
  <si>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</si>
  <si>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</si>
  <si>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</si>
  <si>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</si>
  <si>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</si>
  <si>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</si>
  <si>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</si>
  <si>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</si>
  <si>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</si>
  <si>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</si>
  <si>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</si>
  <si>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</si>
  <si>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</si>
  <si>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</si>
  <si>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</si>
  <si>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</si>
  <si>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</si>
  <si>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</si>
  <si>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</si>
  <si>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</si>
  <si>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</si>
  <si>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</si>
  <si>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</si>
  <si>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</si>
  <si>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</si>
  <si>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</si>
  <si>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</si>
  <si>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</si>
  <si>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</si>
  <si>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</si>
  <si>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</si>
  <si>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</si>
  <si>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</si>
  <si>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</si>
  <si>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</si>
  <si>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</si>
  <si>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</si>
  <si>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</si>
  <si>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</si>
  <si>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</si>
  <si>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</si>
  <si>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</si>
  <si>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</si>
  <si>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</si>
  <si>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</si>
  <si>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</si>
  <si>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</si>
  <si>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</si>
  <si>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</si>
  <si>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</si>
  <si>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</si>
  <si>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</si>
  <si>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</si>
  <si>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</si>
  <si>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</si>
  <si>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</si>
  <si>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</si>
  <si>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</si>
  <si>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</si>
  <si>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</si>
  <si>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</si>
  <si>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</si>
  <si>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</si>
  <si>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</si>
  <si>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</si>
  <si>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</si>
  <si>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</si>
  <si>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</si>
  <si>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</si>
  <si>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</si>
  <si>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</si>
  <si>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</si>
  <si>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</si>
  <si>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</si>
  <si>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</si>
  <si>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</si>
  <si>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</si>
  <si>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</si>
  <si>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</si>
  <si>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</si>
  <si>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</si>
  <si>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</si>
  <si>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</si>
  <si>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</si>
  <si>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</si>
  <si>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</si>
  <si>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</si>
  <si>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</si>
  <si>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</si>
  <si>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</si>
  <si>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</si>
  <si>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</si>
  <si>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</si>
  <si>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</si>
  <si>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</si>
  <si>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</si>
  <si>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</si>
  <si>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</si>
  <si>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</si>
  <si>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</si>
  <si>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</si>
  <si>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</si>
  <si>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</si>
  <si>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</si>
  <si>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</si>
  <si>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</si>
  <si>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</si>
  <si>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</si>
  <si>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</si>
  <si>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</si>
  <si>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</si>
  <si>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</si>
  <si>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</si>
  <si>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</si>
  <si>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</si>
  <si>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</si>
  <si>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</si>
  <si>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</si>
  <si>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</si>
  <si>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</si>
  <si>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</si>
  <si>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</si>
  <si>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</si>
  <si>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</si>
  <si>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</si>
  <si>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</si>
  <si>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</si>
  <si>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</si>
  <si>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</si>
  <si>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</si>
  <si>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</si>
  <si>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</si>
  <si>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</si>
  <si>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</si>
  <si>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</si>
  <si>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</si>
  <si>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</si>
  <si>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</si>
  <si>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</si>
  <si>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</si>
  <si>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</si>
  <si>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</si>
  <si>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</si>
  <si>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</si>
  <si>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</si>
  <si>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</si>
  <si>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</si>
  <si>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</si>
  <si>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</si>
  <si>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</si>
  <si>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</si>
  <si>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</si>
  <si>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</si>
  <si>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</si>
  <si>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</si>
  <si>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</si>
  <si>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</si>
  <si>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</si>
  <si>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</si>
  <si>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</si>
  <si>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</si>
  <si>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</si>
  <si>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</si>
  <si>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</si>
  <si>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</si>
  <si>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</si>
  <si>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</si>
  <si>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</si>
  <si>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</si>
  <si>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</si>
  <si>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</si>
  <si>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</si>
  <si>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</si>
  <si>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</si>
  <si>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</si>
  <si>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</si>
  <si>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</si>
  <si>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</si>
  <si>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</si>
  <si>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</si>
  <si>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</si>
  <si>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</si>
  <si>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</si>
  <si>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</si>
  <si>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</si>
  <si>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</si>
  <si>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</si>
  <si>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</si>
  <si>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</si>
  <si>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</si>
  <si>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</si>
  <si>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</si>
  <si>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</si>
  <si>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</si>
  <si>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</si>
  <si>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</si>
  <si>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</si>
  <si>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</si>
  <si>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</si>
  <si>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</si>
  <si>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</si>
  <si>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</si>
  <si>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</si>
  <si>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</si>
  <si>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</si>
  <si>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</si>
  <si>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</si>
  <si>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</si>
  <si>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</si>
  <si>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</si>
  <si>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</si>
  <si>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</si>
  <si>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</si>
  <si>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</si>
  <si>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</si>
  <si>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</si>
  <si>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</si>
  <si>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</si>
  <si>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</si>
  <si>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</si>
  <si>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</si>
  <si>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</si>
  <si>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</si>
  <si>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</si>
  <si>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</si>
  <si>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</si>
  <si>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</si>
  <si>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</si>
  <si>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</si>
  <si>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</si>
  <si>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</si>
  <si>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</si>
  <si>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</si>
  <si>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</si>
  <si>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</si>
  <si>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</si>
  <si>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</si>
  <si>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</si>
  <si>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</si>
  <si>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</si>
  <si>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</si>
  <si>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</si>
  <si>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</si>
  <si>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</si>
  <si>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</si>
  <si>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</si>
  <si>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</si>
  <si>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</si>
  <si>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</si>
  <si>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</si>
  <si>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</si>
  <si>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</si>
  <si>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</si>
  <si>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</si>
  <si>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</si>
  <si>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</si>
  <si>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</si>
  <si>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</si>
  <si>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</si>
  <si>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</si>
  <si>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</si>
  <si>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</si>
  <si>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</si>
  <si>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</si>
  <si>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</si>
  <si>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</si>
  <si>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</si>
  <si>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</si>
  <si>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</si>
  <si>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</si>
  <si>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</si>
  <si>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</si>
  <si>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</si>
  <si>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</si>
  <si>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</si>
  <si>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</si>
  <si>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</si>
  <si>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</si>
  <si>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</si>
  <si>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</si>
  <si>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</si>
  <si>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</si>
  <si>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</si>
  <si>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</si>
  <si>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</si>
  <si>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</si>
  <si>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</si>
  <si>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</si>
  <si>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</si>
  <si>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</si>
  <si>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</si>
  <si>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</si>
  <si>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</si>
  <si>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</si>
  <si>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</si>
  <si>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</si>
  <si>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</si>
  <si>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</si>
  <si>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</si>
  <si>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</si>
  <si>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</si>
  <si>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</si>
  <si>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</si>
  <si>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</si>
  <si>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</si>
  <si>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</si>
  <si>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</si>
  <si>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</si>
  <si>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</si>
  <si>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</si>
  <si>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</si>
  <si>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</si>
  <si>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</si>
  <si>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</si>
  <si>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</si>
  <si>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</si>
  <si>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</si>
  <si>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</si>
  <si>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</si>
  <si>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</si>
  <si>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</si>
  <si>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</si>
  <si>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</si>
  <si>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</si>
  <si>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</si>
  <si>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</si>
  <si>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</si>
  <si>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</si>
  <si>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</si>
  <si>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</si>
  <si>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</si>
  <si>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</si>
  <si>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</si>
  <si>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</si>
  <si>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</si>
  <si>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</si>
  <si>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</si>
  <si>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</si>
  <si>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</si>
  <si>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</si>
  <si>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</si>
  <si>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</si>
  <si>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</si>
  <si>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</si>
  <si>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</si>
  <si>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</si>
  <si>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</si>
  <si>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</si>
  <si>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</si>
  <si>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</si>
  <si>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</si>
  <si>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</si>
  <si>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</si>
  <si>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</si>
  <si>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</si>
  <si>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</si>
  <si>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</si>
  <si>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</si>
  <si>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</si>
  <si>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</si>
  <si>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</si>
  <si>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</si>
  <si>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</si>
  <si>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</si>
  <si>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</si>
  <si>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</si>
  <si>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</si>
  <si>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</si>
  <si>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</si>
  <si>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</si>
  <si>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</si>
  <si>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</si>
  <si>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</si>
  <si>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</si>
  <si>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</si>
  <si>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</si>
  <si>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</si>
  <si>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</si>
  <si>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</si>
  <si>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</si>
  <si>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</si>
  <si>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</si>
  <si>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</si>
  <si>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</si>
  <si>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</si>
  <si>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</si>
  <si>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</si>
  <si>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</si>
  <si>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</si>
  <si>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</si>
  <si>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</si>
  <si>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</si>
  <si>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</si>
  <si>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</si>
  <si>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</si>
  <si>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</si>
  <si>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</si>
  <si>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</si>
  <si>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</si>
  <si>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</si>
  <si>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</si>
  <si>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</si>
  <si>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</si>
  <si>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</si>
  <si>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</si>
  <si>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</si>
  <si>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</si>
  <si>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</si>
  <si>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</si>
  <si>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</si>
  <si>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</si>
  <si>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</si>
  <si>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</si>
  <si>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</si>
  <si>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</si>
  <si>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</si>
  <si>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</si>
  <si>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</si>
  <si>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</si>
  <si>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</si>
  <si>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</si>
  <si>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</si>
  <si>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</si>
  <si>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</si>
  <si>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</si>
  <si>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</si>
  <si>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</si>
  <si>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</si>
  <si>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</si>
  <si>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</si>
  <si>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</si>
  <si>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</si>
  <si>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</si>
  <si>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</si>
  <si>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</si>
  <si>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</si>
  <si>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</si>
  <si>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</si>
  <si>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</si>
  <si>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</si>
  <si>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</si>
  <si>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</si>
  <si>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</si>
  <si>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</si>
  <si>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</si>
  <si>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</si>
  <si>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</si>
  <si>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</si>
  <si>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</si>
  <si>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</si>
  <si>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</si>
  <si>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</si>
  <si>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</si>
  <si>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</si>
  <si>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</si>
  <si>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</si>
  <si>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</si>
  <si>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</si>
  <si>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</si>
  <si>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</si>
  <si>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</si>
  <si>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</si>
  <si>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</si>
  <si>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</si>
  <si>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</si>
  <si>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</si>
  <si>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</si>
  <si>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</si>
  <si>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</si>
  <si>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</si>
  <si>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</si>
  <si>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</si>
  <si>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</si>
  <si>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</si>
  <si>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</si>
  <si>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</si>
  <si>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</si>
  <si>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</si>
  <si>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</si>
  <si>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</si>
  <si>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</si>
  <si>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</si>
  <si>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</si>
  <si>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</si>
  <si>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</si>
  <si>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</si>
  <si>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</si>
  <si>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</si>
  <si>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</si>
  <si>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</si>
  <si>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</si>
  <si>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</si>
  <si>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</si>
  <si>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</si>
  <si>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</si>
  <si>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</si>
  <si>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</si>
  <si>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</si>
  <si>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</si>
  <si>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</si>
  <si>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</si>
  <si>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</si>
  <si>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</si>
  <si>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</si>
  <si>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</si>
  <si>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</si>
  <si>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</si>
  <si>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</si>
  <si>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</si>
  <si>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</si>
  <si>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</si>
  <si>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</si>
  <si>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</si>
  <si>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</si>
  <si>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</si>
  <si>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</si>
  <si>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</si>
  <si>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</si>
  <si>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</si>
  <si>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</si>
  <si>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</si>
  <si>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</si>
  <si>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</si>
  <si>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</si>
  <si>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</si>
  <si>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</si>
  <si>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</si>
  <si>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</si>
  <si>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</si>
  <si>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</si>
  <si>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</si>
  <si>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</si>
  <si>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</si>
  <si>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</si>
  <si>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</si>
  <si>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</si>
  <si>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</si>
  <si>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</si>
  <si>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</si>
  <si>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</si>
  <si>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</si>
  <si>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</si>
  <si>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</si>
  <si>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</si>
  <si>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</si>
  <si>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</si>
  <si>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</si>
  <si>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</si>
  <si>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</si>
  <si>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</si>
  <si>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</si>
  <si>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</si>
  <si>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</si>
  <si>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</si>
  <si>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</si>
  <si>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</si>
  <si>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</si>
  <si>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</si>
  <si>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</si>
  <si>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</si>
  <si>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</si>
  <si>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</si>
  <si>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</si>
  <si>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</si>
  <si>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</si>
  <si>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</si>
  <si>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</si>
  <si>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</si>
  <si>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</si>
  <si>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</si>
  <si>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</si>
  <si>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</si>
  <si>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</si>
  <si>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</si>
  <si>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</si>
  <si>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</si>
  <si>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</si>
  <si>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</si>
  <si>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</si>
  <si>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</si>
  <si>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</si>
  <si>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</si>
  <si>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</si>
  <si>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</si>
  <si>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</si>
  <si>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</si>
  <si>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</si>
  <si>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</si>
  <si>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</si>
  <si>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</si>
  <si>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</si>
  <si>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</si>
  <si>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</si>
  <si>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</si>
  <si>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</si>
  <si>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</si>
  <si>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</si>
  <si>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</si>
  <si>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</si>
  <si>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</si>
  <si>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</si>
  <si>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</si>
  <si>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</si>
  <si>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</si>
  <si>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</si>
  <si>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</si>
  <si>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</si>
  <si>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</si>
  <si>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</si>
  <si>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</si>
  <si>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</si>
  <si>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</si>
  <si>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</si>
  <si>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</si>
  <si>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</si>
  <si>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</si>
  <si>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</si>
  <si>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</si>
  <si>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</si>
  <si>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</si>
  <si>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</si>
  <si>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</si>
  <si>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</si>
  <si>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</si>
  <si>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</si>
  <si>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</si>
  <si>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</si>
  <si>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</si>
  <si>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</si>
  <si>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</si>
  <si>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</si>
  <si>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</si>
  <si>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</si>
  <si>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</si>
  <si>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</si>
  <si>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</si>
  <si>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</si>
  <si>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</si>
  <si>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</si>
  <si>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</si>
  <si>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</si>
  <si>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</si>
  <si>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</si>
  <si>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</si>
  <si>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</si>
  <si>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</si>
  <si>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</si>
  <si>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</si>
  <si>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</si>
  <si>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</si>
  <si>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</si>
  <si>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</si>
  <si>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</si>
  <si>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</si>
  <si>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</si>
  <si>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</si>
  <si>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</si>
  <si>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</si>
  <si>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</si>
  <si>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</si>
  <si>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</si>
  <si>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</si>
  <si>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</si>
  <si>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</si>
  <si>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</si>
  <si>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</si>
  <si>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</si>
  <si>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</si>
  <si>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</si>
  <si>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</si>
  <si>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</si>
  <si>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</si>
  <si>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</si>
  <si>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</si>
  <si>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</si>
  <si>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</si>
  <si>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</si>
  <si>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</si>
  <si>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</si>
  <si>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</si>
  <si>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</si>
  <si>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</si>
  <si>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</si>
  <si>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</si>
  <si>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</si>
  <si>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</si>
  <si>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</si>
  <si>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</si>
  <si>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</si>
  <si>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</si>
  <si>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</si>
  <si>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</si>
  <si>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</si>
  <si>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</si>
  <si>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</si>
  <si>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</si>
  <si>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</si>
  <si>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</si>
  <si>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</si>
  <si>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</si>
  <si>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</si>
  <si>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</si>
  <si>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</si>
  <si>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</si>
  <si>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</si>
  <si>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</si>
  <si>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</si>
  <si>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</si>
  <si>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</si>
  <si>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</si>
  <si>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</si>
  <si>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</si>
  <si>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</si>
  <si>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</si>
  <si>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</si>
  <si>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</si>
  <si>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</si>
  <si>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</si>
  <si>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</si>
  <si>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</si>
  <si>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</si>
  <si>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</si>
  <si>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</si>
  <si>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</si>
  <si>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</si>
  <si>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</si>
  <si>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</si>
  <si>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</si>
  <si>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</si>
  <si>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</si>
  <si>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</si>
  <si>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</si>
  <si>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</si>
  <si>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</si>
  <si>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</si>
  <si>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</si>
  <si>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</si>
  <si>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</si>
  <si>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</si>
  <si>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</si>
  <si>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</si>
  <si>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</si>
  <si>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</si>
  <si>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</si>
  <si>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</si>
  <si>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</si>
  <si>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</si>
  <si>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</si>
  <si>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</si>
  <si>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</si>
  <si>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</si>
  <si>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</si>
  <si>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</si>
  <si>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</si>
  <si>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</si>
  <si>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</si>
  <si>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</si>
  <si>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</si>
  <si>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</si>
  <si>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</si>
  <si>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</si>
  <si>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</si>
  <si>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</si>
  <si>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</si>
  <si>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</si>
  <si>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</si>
  <si>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</si>
  <si>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</si>
  <si>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</si>
  <si>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</si>
  <si>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</si>
  <si>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</si>
  <si>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</si>
  <si>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</si>
  <si>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</si>
  <si>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</si>
  <si>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</si>
  <si>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</si>
  <si>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</si>
  <si>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</si>
  <si>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</si>
  <si>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</si>
  <si>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</si>
  <si>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</si>
  <si>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</si>
  <si>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</si>
  <si>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</si>
  <si>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</si>
  <si>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</si>
  <si>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</si>
  <si>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</si>
  <si>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</si>
  <si>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</si>
  <si>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</si>
  <si>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</si>
  <si>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</si>
  <si>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</si>
  <si>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</si>
  <si>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</si>
  <si>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</si>
  <si>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</si>
  <si>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</si>
  <si>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</si>
  <si>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</si>
  <si>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</si>
  <si>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</si>
  <si>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</si>
  <si>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</si>
  <si>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</si>
  <si>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</si>
  <si>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</si>
  <si>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</si>
  <si>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</si>
  <si>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</si>
  <si>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</si>
  <si>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</si>
  <si>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</si>
  <si>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</si>
  <si>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</si>
  <si>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</si>
  <si>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</si>
  <si>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</si>
  <si>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</si>
  <si>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</si>
  <si>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</si>
  <si>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</si>
  <si>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</si>
  <si>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</si>
  <si>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</si>
  <si>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</si>
  <si>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</si>
  <si>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</si>
  <si>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</si>
  <si>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</si>
  <si>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</si>
  <si>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</si>
  <si>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</si>
  <si>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</si>
  <si>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</si>
  <si>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</si>
  <si>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</si>
  <si>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</si>
  <si>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</si>
  <si>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</si>
  <si>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</si>
  <si>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</si>
  <si>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</si>
  <si>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</si>
  <si>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</si>
  <si>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</si>
  <si>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</si>
  <si>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</si>
  <si>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</si>
  <si>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</si>
  <si>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</si>
  <si>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</si>
  <si>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</si>
  <si>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</si>
  <si>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</si>
  <si>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</si>
  <si>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</si>
  <si>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</si>
  <si>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</si>
  <si>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</si>
  <si>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</si>
  <si>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</si>
  <si>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</si>
  <si>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</si>
  <si>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</si>
  <si>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</si>
  <si>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</si>
  <si>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</si>
  <si>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</si>
  <si>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</si>
  <si>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</si>
  <si>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</si>
  <si>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</si>
  <si>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</si>
  <si>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</si>
  <si>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</si>
  <si>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</si>
  <si>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</si>
  <si>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</si>
  <si>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</si>
  <si>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</si>
  <si>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</si>
  <si>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</si>
  <si>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</si>
  <si>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</si>
  <si>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</si>
  <si>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</si>
  <si>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</si>
  <si>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</si>
  <si>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</si>
  <si>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</si>
  <si>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</si>
  <si>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</si>
  <si>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</si>
  <si>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</si>
  <si>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</si>
  <si>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</si>
  <si>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</si>
  <si>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</si>
  <si>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</si>
  <si>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</si>
  <si>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</si>
  <si>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</si>
  <si>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</si>
  <si>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</si>
  <si>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</si>
  <si>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</si>
  <si>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</si>
  <si>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</si>
  <si>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</si>
  <si>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</si>
  <si>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</si>
  <si>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</si>
  <si>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</si>
  <si>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</si>
  <si>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</si>
  <si>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</si>
  <si>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</si>
  <si>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</si>
  <si>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</si>
  <si>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</si>
  <si>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</si>
  <si>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</si>
  <si>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</si>
  <si>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</si>
  <si>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</si>
  <si>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</si>
  <si>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</si>
  <si>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</si>
  <si>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</si>
  <si>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</si>
  <si>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</si>
  <si>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</si>
  <si>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</si>
  <si>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</si>
  <si>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</si>
  <si>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</si>
  <si>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</si>
  <si>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</si>
  <si>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</si>
  <si>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</si>
  <si>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</si>
  <si>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</si>
  <si>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</si>
  <si>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</si>
  <si>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</si>
  <si>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</si>
  <si>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</si>
  <si>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</si>
  <si>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</si>
  <si>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</si>
  <si>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</si>
  <si>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</si>
  <si>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</si>
  <si>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</si>
  <si>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</si>
  <si>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</si>
  <si>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</si>
  <si>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</si>
  <si>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</si>
  <si>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</si>
  <si>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</si>
  <si>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</si>
  <si>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</si>
  <si>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</si>
  <si>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</si>
  <si>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</si>
  <si>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</si>
  <si>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</si>
  <si>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</si>
  <si>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</si>
  <si>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</si>
  <si>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</si>
  <si>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</si>
  <si>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</si>
  <si>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</si>
  <si>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</si>
  <si>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</si>
  <si>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</si>
  <si>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</si>
  <si>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</si>
  <si>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</si>
  <si>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</si>
  <si>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</si>
  <si>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</si>
  <si>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</si>
  <si>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</si>
  <si>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</si>
  <si>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</si>
  <si>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</si>
  <si>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</si>
  <si>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</si>
  <si>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</si>
  <si>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</si>
  <si>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</si>
  <si>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</si>
  <si>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</si>
  <si>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</si>
  <si>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</si>
  <si>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</si>
  <si>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</si>
  <si>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</si>
  <si>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</si>
  <si>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</si>
  <si>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</si>
  <si>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</si>
  <si>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</si>
  <si>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</si>
  <si>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</si>
  <si>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</si>
  <si>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</si>
  <si>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</si>
  <si>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</si>
  <si>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</si>
  <si>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</si>
  <si>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</si>
  <si>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</si>
  <si>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</si>
  <si>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</si>
  <si>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</si>
  <si>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</si>
  <si>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</si>
  <si>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</si>
  <si>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</si>
  <si>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</si>
  <si>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</si>
  <si>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</si>
  <si>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</si>
  <si>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</si>
  <si>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</si>
  <si>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</si>
  <si>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</si>
  <si>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</si>
  <si>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</si>
  <si>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</si>
  <si>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</si>
  <si>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</si>
  <si>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</si>
  <si>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</si>
  <si>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</si>
  <si>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</si>
  <si>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</si>
  <si>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</si>
  <si>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</si>
  <si>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</si>
  <si>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</si>
  <si>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</si>
  <si>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</si>
  <si>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</si>
  <si>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</si>
  <si>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</si>
  <si>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</si>
  <si>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</si>
  <si>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</si>
  <si>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</si>
  <si>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</si>
  <si>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</si>
  <si>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</si>
  <si>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</si>
  <si>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</si>
  <si>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</si>
  <si>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</si>
  <si>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</si>
  <si>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</si>
  <si>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</si>
  <si>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</si>
  <si>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</si>
  <si>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</si>
  <si>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</si>
  <si>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</si>
  <si>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</si>
  <si>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</si>
  <si>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</si>
  <si>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</si>
  <si>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</si>
  <si>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</si>
  <si>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</si>
  <si>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</si>
  <si>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</si>
  <si>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</si>
  <si>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</si>
  <si>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</si>
  <si>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</si>
  <si>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</si>
  <si>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</si>
  <si>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</si>
  <si>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</si>
  <si>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</si>
  <si>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</si>
  <si>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</si>
  <si>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</si>
  <si>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</si>
  <si>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</si>
  <si>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</si>
  <si>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</si>
  <si>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</si>
  <si>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</si>
  <si>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</si>
  <si>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</si>
  <si>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</si>
  <si>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</si>
  <si>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</si>
  <si>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</si>
  <si>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</si>
  <si>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</si>
  <si>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</si>
  <si>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</si>
  <si>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</si>
  <si>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</si>
  <si>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</si>
  <si>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</si>
  <si>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</si>
  <si>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</si>
  <si>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</si>
  <si>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</si>
  <si>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</si>
  <si>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</si>
  <si>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</si>
  <si>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</si>
  <si>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</si>
  <si>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</si>
  <si>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</si>
  <si>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</si>
  <si>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</si>
  <si>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</si>
  <si>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</si>
  <si>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</si>
  <si>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</si>
  <si>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</si>
  <si>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</si>
  <si>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</si>
  <si>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</si>
  <si>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</si>
  <si>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</si>
  <si>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</si>
  <si>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</si>
  <si>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</si>
  <si>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</si>
  <si>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</si>
  <si>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</si>
  <si>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</si>
  <si>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</si>
  <si>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</si>
  <si>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</si>
  <si>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</si>
  <si>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</si>
  <si>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</si>
  <si>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</si>
  <si>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</si>
  <si>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</si>
  <si>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</si>
  <si>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</si>
  <si>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</si>
  <si>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</si>
  <si>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</si>
  <si>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</si>
  <si>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</si>
  <si>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</si>
  <si>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</si>
  <si>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</si>
  <si>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</si>
  <si>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</si>
  <si>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</si>
  <si>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</si>
  <si>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</si>
  <si>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</si>
  <si>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</si>
  <si>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</si>
  <si>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</si>
  <si>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</si>
  <si>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</si>
  <si>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</si>
  <si>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</si>
  <si>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</si>
  <si>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</si>
  <si>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</si>
  <si>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</si>
  <si>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</si>
  <si>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</si>
  <si>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</si>
  <si>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</si>
  <si>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</si>
  <si>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</si>
  <si>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</si>
  <si>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</si>
  <si>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</si>
  <si>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</si>
  <si>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</si>
  <si>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</si>
  <si>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</si>
  <si>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</si>
  <si>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</si>
  <si>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</si>
  <si>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</si>
  <si>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</si>
  <si>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</si>
  <si>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</si>
  <si>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</si>
  <si>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</si>
  <si>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</si>
  <si>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</si>
  <si>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</si>
  <si>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</si>
  <si>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</si>
  <si>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</si>
  <si>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</si>
  <si>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</si>
  <si>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</si>
  <si>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</si>
  <si>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</si>
  <si>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</si>
  <si>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</si>
  <si>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</si>
  <si>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</si>
  <si>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</si>
  <si>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</si>
  <si>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</si>
  <si>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</si>
  <si>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</si>
  <si>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</si>
  <si>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</si>
  <si>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</si>
  <si>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</si>
  <si>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</si>
  <si>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</si>
  <si>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</si>
  <si>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</si>
  <si>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</si>
  <si>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</si>
  <si>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</si>
  <si>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</si>
  <si>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</si>
  <si>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</si>
  <si>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</si>
  <si>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</si>
  <si>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</si>
  <si>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</si>
  <si>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</si>
  <si>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</si>
  <si>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</si>
  <si>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</si>
  <si>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</si>
  <si>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</si>
  <si>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</si>
  <si>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</si>
  <si>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</si>
  <si>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</si>
  <si>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</si>
  <si>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</si>
  <si>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</si>
  <si>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</si>
  <si>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</si>
  <si>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</si>
  <si>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</si>
  <si>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</si>
  <si>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</si>
  <si>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</si>
  <si>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</si>
  <si>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</si>
  <si>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</si>
  <si>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</si>
  <si>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</si>
  <si>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</si>
  <si>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</si>
  <si>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</si>
  <si>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</si>
  <si>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</si>
  <si>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</si>
  <si>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</si>
  <si>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</si>
  <si>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</si>
  <si>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</si>
  <si>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</si>
  <si>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</si>
  <si>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</si>
  <si>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</si>
  <si>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</si>
  <si>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</si>
  <si>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</si>
  <si>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</si>
  <si>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</si>
  <si>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</si>
  <si>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</si>
  <si>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</si>
  <si>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</si>
  <si>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</si>
  <si>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</si>
  <si>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</si>
  <si>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</si>
  <si>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</si>
  <si>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</si>
  <si>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</si>
  <si>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</si>
  <si>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</si>
  <si>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</si>
  <si>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</si>
  <si>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</si>
  <si>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</si>
  <si>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</si>
  <si>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</si>
  <si>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</si>
  <si>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</si>
  <si>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</si>
  <si>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</si>
  <si>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</si>
  <si>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</si>
  <si>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</si>
  <si>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</si>
  <si>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</si>
  <si>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</si>
  <si>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</si>
  <si>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</si>
  <si>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</si>
  <si>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</si>
  <si>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</si>
  <si>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</si>
  <si>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</si>
  <si>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</si>
  <si>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</si>
  <si>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</si>
  <si>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</si>
  <si>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</si>
  <si>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</si>
  <si>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</si>
  <si>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</si>
  <si>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</si>
  <si>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</si>
  <si>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</si>
  <si>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</si>
  <si>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</si>
  <si>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</si>
  <si>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</si>
  <si>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</si>
  <si>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</si>
  <si>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</si>
  <si>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</si>
  <si>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</si>
  <si>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</si>
  <si>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</si>
  <si>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</si>
  <si>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</si>
  <si>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</si>
  <si>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</si>
  <si>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</si>
  <si>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</si>
  <si>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</si>
  <si>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</si>
  <si>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</si>
  <si>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</si>
  <si>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</si>
  <si>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</si>
  <si>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</si>
  <si>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</si>
  <si>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</si>
  <si>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</si>
  <si>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</si>
  <si>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</si>
  <si>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</si>
  <si>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</si>
  <si>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</si>
  <si>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</si>
  <si>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</si>
  <si>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</si>
  <si>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</si>
  <si>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</si>
  <si>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</si>
  <si>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</si>
  <si>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</si>
  <si>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</si>
  <si>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</si>
  <si>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</si>
  <si>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</si>
  <si>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</si>
  <si>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</si>
  <si>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</si>
  <si>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</si>
  <si>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</si>
  <si>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</si>
  <si>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</si>
  <si>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</si>
  <si>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</si>
  <si>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</si>
  <si>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</si>
  <si>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</si>
  <si>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</si>
  <si>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</si>
  <si>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</si>
  <si>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</si>
  <si>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</si>
  <si>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</si>
  <si>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</si>
  <si>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</si>
  <si>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</si>
  <si>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</si>
  <si>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</si>
  <si>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</si>
  <si>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</si>
  <si>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</si>
  <si>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</si>
  <si>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</si>
  <si>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</si>
  <si>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</si>
  <si>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</si>
  <si>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</si>
  <si>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</si>
  <si>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</si>
  <si>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</si>
  <si>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</si>
  <si>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</si>
  <si>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</si>
  <si>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</si>
  <si>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</si>
  <si>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</si>
  <si>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</si>
  <si>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</si>
  <si>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</si>
  <si>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</si>
  <si>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</si>
  <si>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</si>
  <si>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</si>
  <si>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</si>
  <si>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</si>
  <si>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</si>
  <si>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</si>
  <si>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</si>
  <si>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</si>
  <si>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</si>
  <si>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</si>
  <si>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</si>
  <si>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</si>
  <si>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</si>
  <si>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</si>
  <si>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</si>
  <si>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</si>
  <si>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</si>
  <si>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</si>
  <si>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</si>
  <si>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</si>
  <si>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</si>
  <si>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</si>
  <si>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</si>
  <si>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</si>
  <si>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</si>
  <si>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</si>
  <si>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</si>
  <si>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</si>
  <si>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</si>
  <si>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</si>
  <si>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</si>
  <si>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</si>
  <si>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</si>
  <si>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</si>
  <si>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</si>
  <si>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</si>
  <si>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</si>
  <si>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</si>
  <si>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</si>
  <si>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</si>
  <si>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</si>
  <si>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</si>
  <si>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</si>
  <si>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</si>
  <si>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</si>
  <si>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</si>
  <si>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</si>
  <si>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</si>
  <si>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</si>
  <si>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</si>
  <si>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</si>
  <si>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</si>
  <si>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</si>
  <si>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</si>
  <si>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</si>
  <si>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</si>
  <si>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</si>
  <si>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</si>
  <si>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</si>
  <si>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</si>
  <si>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</si>
  <si>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</si>
  <si>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</si>
  <si>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</si>
  <si>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</si>
  <si>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</si>
  <si>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</si>
  <si>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</si>
  <si>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</si>
  <si>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</si>
  <si>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</si>
  <si>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</si>
  <si>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</si>
  <si>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</si>
  <si>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</si>
  <si>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</si>
  <si>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</si>
  <si>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</si>
  <si>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</si>
  <si>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</si>
  <si>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</si>
  <si>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</si>
  <si>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</si>
  <si>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</si>
  <si>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</si>
  <si>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</si>
  <si>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</si>
  <si>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</si>
  <si>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</si>
  <si>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</si>
  <si>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</si>
  <si>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</si>
  <si>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</si>
  <si>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</si>
  <si>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</si>
  <si>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</si>
  <si>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</si>
  <si>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</si>
  <si>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</si>
  <si>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</si>
  <si>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</si>
  <si>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</si>
  <si>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</si>
  <si>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</si>
  <si>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</si>
  <si>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</si>
  <si>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</si>
  <si>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</si>
  <si>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</si>
  <si>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</si>
  <si>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</si>
  <si>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</si>
  <si>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</si>
  <si>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</si>
  <si>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</si>
  <si>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</si>
  <si>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</si>
  <si>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</si>
  <si>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</si>
  <si>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</si>
  <si>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</si>
  <si>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</si>
  <si>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</si>
  <si>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</si>
  <si>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</si>
  <si>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</si>
  <si>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</si>
  <si>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</si>
  <si>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</si>
  <si>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</si>
  <si>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</si>
  <si>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</si>
  <si>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</si>
  <si>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</si>
  <si>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</si>
  <si>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</si>
  <si>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</si>
  <si>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</si>
  <si>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</si>
  <si>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</si>
  <si>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</si>
  <si>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</si>
  <si>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</si>
  <si>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</si>
  <si>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</si>
  <si>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</si>
  <si>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</si>
  <si>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</si>
  <si>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</si>
  <si>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</si>
  <si>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</si>
  <si>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</si>
  <si>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</si>
  <si>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</si>
  <si>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</si>
  <si>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</si>
  <si>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</si>
  <si>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</si>
  <si>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</si>
  <si>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</si>
  <si>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</si>
  <si>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</si>
  <si>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</si>
  <si>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</si>
  <si>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</si>
  <si>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</si>
  <si>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</si>
  <si>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</si>
  <si>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</si>
  <si>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</si>
  <si>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</si>
  <si>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</si>
  <si>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</si>
  <si>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</si>
  <si>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</si>
  <si>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</si>
  <si>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</si>
  <si>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</si>
  <si>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</si>
  <si>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</si>
  <si>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</si>
  <si>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</si>
  <si>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</si>
  <si>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</si>
  <si>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</si>
  <si>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</si>
  <si>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</si>
  <si>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</si>
  <si>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</si>
  <si>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</si>
  <si>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</si>
  <si>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</si>
  <si>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</si>
  <si>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</si>
  <si>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</si>
  <si>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</si>
  <si>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</si>
  <si>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</si>
  <si>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</si>
  <si>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</si>
  <si>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</si>
  <si>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</si>
  <si>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</si>
  <si>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</si>
  <si>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</si>
  <si>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</si>
  <si>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</si>
  <si>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</si>
  <si>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</si>
  <si>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</si>
  <si>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</si>
  <si>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</si>
  <si>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</si>
  <si>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</si>
  <si>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</si>
  <si>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</si>
  <si>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</si>
  <si>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</si>
  <si>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</si>
  <si>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</si>
  <si>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</si>
  <si>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</si>
  <si>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</si>
  <si>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</si>
  <si>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</si>
  <si>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</si>
  <si>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</si>
  <si>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</si>
  <si>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</si>
  <si>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</si>
  <si>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</si>
  <si>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</si>
  <si>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</si>
  <si>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</si>
  <si>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</si>
  <si>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</si>
  <si>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</si>
  <si>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</si>
  <si>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</si>
  <si>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</si>
  <si>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</si>
  <si>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</si>
  <si>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</si>
  <si>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</si>
  <si>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</si>
  <si>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</si>
  <si>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</si>
  <si>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</si>
  <si>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</si>
  <si>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</si>
  <si>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</si>
  <si>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</si>
  <si>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</si>
  <si>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</si>
  <si>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</si>
  <si>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</si>
  <si>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</si>
  <si>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</si>
  <si>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</si>
  <si>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</si>
  <si>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</si>
  <si>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</si>
  <si>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</si>
  <si>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</si>
  <si>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</si>
  <si>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</si>
  <si>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</si>
  <si>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</si>
  <si>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</si>
  <si>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</si>
  <si>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</si>
  <si>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</si>
  <si>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</si>
  <si>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</si>
  <si>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</si>
  <si>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</si>
  <si>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</si>
  <si>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</si>
  <si>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</si>
  <si>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</si>
  <si>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</si>
  <si>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</si>
  <si>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</si>
  <si>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</si>
  <si>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</si>
  <si>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</si>
  <si>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</si>
  <si>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</si>
  <si>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</si>
  <si>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</si>
  <si>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</si>
  <si>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</si>
  <si>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</si>
  <si>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</si>
  <si>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</si>
  <si>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</si>
  <si>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</si>
  <si>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</si>
  <si>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</si>
  <si>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</si>
  <si>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</si>
  <si>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</si>
  <si>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</si>
  <si>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</si>
  <si>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</si>
  <si>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</si>
  <si>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</si>
  <si>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</si>
  <si>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</si>
  <si>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</si>
  <si>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</si>
  <si>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</si>
  <si>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</si>
  <si>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</si>
  <si>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</si>
  <si>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</si>
  <si>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</si>
  <si>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</si>
  <si>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</si>
  <si>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</si>
  <si>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</si>
  <si>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</si>
  <si>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</si>
  <si>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</si>
  <si>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</si>
  <si>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</si>
  <si>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</si>
  <si>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</si>
  <si>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</si>
  <si>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</si>
  <si>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</si>
  <si>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</si>
  <si>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</si>
  <si>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</si>
  <si>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</si>
  <si>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</si>
  <si>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</si>
  <si>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</si>
  <si>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</si>
  <si>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</si>
  <si>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</si>
  <si>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</si>
  <si>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</si>
  <si>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</si>
  <si>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</si>
  <si>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</si>
  <si>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</si>
  <si>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</si>
  <si>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</si>
  <si>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</si>
  <si>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</si>
  <si>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</si>
  <si>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</si>
  <si>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</si>
  <si>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</si>
  <si>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</si>
  <si>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</si>
  <si>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</si>
  <si>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</si>
  <si>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</si>
  <si>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</si>
  <si>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</si>
  <si>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</si>
  <si>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</si>
  <si>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</si>
  <si>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</si>
  <si>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</si>
  <si>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</si>
  <si>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</si>
  <si>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</si>
  <si>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</si>
  <si>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</si>
  <si>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</si>
  <si>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</si>
  <si>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</si>
  <si>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</si>
  <si>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</si>
  <si>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</si>
  <si>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</si>
  <si>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</si>
  <si>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</si>
  <si>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</si>
  <si>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</si>
  <si>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</si>
  <si>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</si>
  <si>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</si>
  <si>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</si>
  <si>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</si>
  <si>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</si>
  <si>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</si>
  <si>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</si>
  <si>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</si>
  <si>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</si>
  <si>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</si>
  <si>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</si>
  <si>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</si>
  <si>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</si>
  <si>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</si>
  <si>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</si>
  <si>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</si>
  <si>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</si>
  <si>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</si>
  <si>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</si>
  <si>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</si>
  <si>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</si>
  <si>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</si>
  <si>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</si>
  <si>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</si>
  <si>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</si>
  <si>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</si>
  <si>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</si>
  <si>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</si>
  <si>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</si>
  <si>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</si>
  <si>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</si>
  <si>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</si>
  <si>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</si>
  <si>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</si>
  <si>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</si>
  <si>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</si>
  <si>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</si>
  <si>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</si>
  <si>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</si>
  <si>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</si>
  <si>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</si>
  <si>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</si>
  <si>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</si>
  <si>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</si>
  <si>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</si>
  <si>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</si>
  <si>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</si>
  <si>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</si>
  <si>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</si>
  <si>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</si>
  <si>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</si>
  <si>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</si>
  <si>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</si>
  <si>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</si>
  <si>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</si>
  <si>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</si>
  <si>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</si>
  <si>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</si>
  <si>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</si>
  <si>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</si>
  <si>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</si>
  <si>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</si>
  <si>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</si>
  <si>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</si>
  <si>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</si>
  <si>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</si>
  <si>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</si>
  <si>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</si>
  <si>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</si>
  <si>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</si>
  <si>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</si>
  <si>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</si>
  <si>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</si>
  <si>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</si>
  <si>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</si>
  <si>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</si>
  <si>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</si>
  <si>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</si>
  <si>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</si>
  <si>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</si>
  <si>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</si>
  <si>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</si>
  <si>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</si>
  <si>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</si>
  <si>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</si>
  <si>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</si>
  <si>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</si>
  <si>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</si>
  <si>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</si>
  <si>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</si>
  <si>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</si>
  <si>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</si>
  <si>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</si>
  <si>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</si>
  <si>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</si>
  <si>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</si>
  <si>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</si>
  <si>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</si>
  <si>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</si>
  <si>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</si>
  <si>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</si>
  <si>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</si>
  <si>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</si>
  <si>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</si>
  <si>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</si>
  <si>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</si>
  <si>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</si>
  <si>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</si>
  <si>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</si>
  <si>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</si>
  <si>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</si>
  <si>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</si>
  <si>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</si>
  <si>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</si>
  <si>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</si>
  <si>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</si>
  <si>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</si>
  <si>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</si>
  <si>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</si>
  <si>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</si>
  <si>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</si>
  <si>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</si>
  <si>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</si>
  <si>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</si>
  <si>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</si>
  <si>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</si>
  <si>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</si>
  <si>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</si>
  <si>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</si>
  <si>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</si>
  <si>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</si>
  <si>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</si>
  <si>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</si>
  <si>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</si>
  <si>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</si>
  <si>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</si>
  <si>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</si>
  <si>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</si>
  <si>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</si>
  <si>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</si>
  <si>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</si>
  <si>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</si>
  <si>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</si>
  <si>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</si>
  <si>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</si>
  <si>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</si>
  <si>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</si>
  <si>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</si>
  <si>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</si>
  <si>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</si>
  <si>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</si>
  <si>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</si>
  <si>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</si>
  <si>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</si>
  <si>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</si>
  <si>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</si>
  <si>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</si>
  <si>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</si>
  <si>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</si>
  <si>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</si>
  <si>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</si>
  <si>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</si>
  <si>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</si>
  <si>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</si>
  <si>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</si>
  <si>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</si>
  <si>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</si>
  <si>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</si>
  <si>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</si>
  <si>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</si>
  <si>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</si>
  <si>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</si>
  <si>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</si>
  <si>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</si>
  <si>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</si>
  <si>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</si>
  <si>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</si>
  <si>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</si>
  <si>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</si>
  <si>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</si>
  <si>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</si>
  <si>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</si>
  <si>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</si>
  <si>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</si>
  <si>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</si>
  <si>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</si>
  <si>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</si>
  <si>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</si>
  <si>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</si>
  <si>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</si>
  <si>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</si>
  <si>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</si>
  <si>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</si>
  <si>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</si>
  <si>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</si>
  <si>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</si>
  <si>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</si>
  <si>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</si>
  <si>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</si>
  <si>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</si>
  <si>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</si>
  <si>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</si>
  <si>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</si>
  <si>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</si>
  <si>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</si>
  <si>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</si>
  <si>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</si>
  <si>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</si>
  <si>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</si>
  <si>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</si>
  <si>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</si>
  <si>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</si>
  <si>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</si>
  <si>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</si>
  <si>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</si>
  <si>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</si>
  <si>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</si>
  <si>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</si>
  <si>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</si>
  <si>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</si>
  <si>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</si>
  <si>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</si>
  <si>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</si>
  <si>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</si>
  <si>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</si>
  <si>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</si>
  <si>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</si>
  <si>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</si>
  <si>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</si>
  <si>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</si>
  <si>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</si>
  <si>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</si>
  <si>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</si>
  <si>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</si>
  <si>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</si>
  <si>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</si>
  <si>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</si>
  <si>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</si>
  <si>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</si>
  <si>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</si>
  <si>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</si>
  <si>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</si>
  <si>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</si>
  <si>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</si>
  <si>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</si>
  <si>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</si>
  <si>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</si>
  <si>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</si>
  <si>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</si>
  <si>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</si>
  <si>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</si>
  <si>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</si>
  <si>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</si>
  <si>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</si>
  <si>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</si>
  <si>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</si>
  <si>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</si>
  <si>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</si>
  <si>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</si>
  <si>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</si>
  <si>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</si>
  <si>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</si>
  <si>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</si>
  <si>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</si>
  <si>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</si>
  <si>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</si>
  <si>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</si>
  <si>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</si>
  <si>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</si>
  <si>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</si>
  <si>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</si>
  <si>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</si>
  <si>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</si>
  <si>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</si>
  <si>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</si>
  <si>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</si>
  <si>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</si>
  <si>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</si>
  <si>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</si>
  <si>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</si>
  <si>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</si>
  <si>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</si>
  <si>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</si>
  <si>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</si>
  <si>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</si>
  <si>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</si>
  <si>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</si>
  <si>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</si>
  <si>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</si>
  <si>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</si>
  <si>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</si>
  <si>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</si>
  <si>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</si>
  <si>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</si>
  <si>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</si>
  <si>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</si>
  <si>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</si>
  <si>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</si>
  <si>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</si>
  <si>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</si>
  <si>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</si>
  <si>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</si>
  <si>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</si>
  <si>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</si>
  <si>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</si>
  <si>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</si>
  <si>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</si>
  <si>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</si>
  <si>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</si>
  <si>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</si>
  <si>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</si>
  <si>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</si>
  <si>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</si>
  <si>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</si>
  <si>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</si>
  <si>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</si>
  <si>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</si>
  <si>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</si>
  <si>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</si>
  <si>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</si>
  <si>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</si>
  <si>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</si>
  <si>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</si>
  <si>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</si>
  <si>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</si>
  <si>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</si>
  <si>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</si>
  <si>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</si>
  <si>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</si>
  <si>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</si>
  <si>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</si>
  <si>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</si>
  <si>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</si>
  <si>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</si>
  <si>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</si>
  <si>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</si>
  <si>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</si>
  <si>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</si>
  <si>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</si>
  <si>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</si>
  <si>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</si>
  <si>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</si>
  <si>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</si>
  <si>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</si>
  <si>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</si>
  <si>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</si>
  <si>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</si>
  <si>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</si>
  <si>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</si>
  <si>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</si>
  <si>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</si>
  <si>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</si>
  <si>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</si>
  <si>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</si>
  <si>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</si>
  <si>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</si>
  <si>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</si>
  <si>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</si>
  <si>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</si>
  <si>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</si>
  <si>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</si>
  <si>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</si>
  <si>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</si>
  <si>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</si>
  <si>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</si>
  <si>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</si>
  <si>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</si>
  <si>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</si>
  <si>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</si>
  <si>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</si>
  <si>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</si>
  <si>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</si>
  <si>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</si>
  <si>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</si>
  <si>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</si>
  <si>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</si>
  <si>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</si>
  <si>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</si>
  <si>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</si>
  <si>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</si>
  <si>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</si>
  <si>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</si>
  <si>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</si>
  <si>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</si>
  <si>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</si>
  <si>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</si>
  <si>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</si>
  <si>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</si>
  <si>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</si>
  <si>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</si>
  <si>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</si>
  <si>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</si>
  <si>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</si>
  <si>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</si>
  <si>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</si>
  <si>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</si>
  <si>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</si>
  <si>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</si>
  <si>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</si>
  <si>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</si>
  <si>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</si>
  <si>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</si>
  <si>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</si>
  <si>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</si>
  <si>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</si>
  <si>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</si>
  <si>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</si>
  <si>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</si>
  <si>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</si>
  <si>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</si>
  <si>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</si>
  <si>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</si>
  <si>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</si>
  <si>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</si>
  <si>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</si>
  <si>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</si>
  <si>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</si>
  <si>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</si>
  <si>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</si>
  <si>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</si>
  <si>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</si>
  <si>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</si>
  <si>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</si>
  <si>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</si>
  <si>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</si>
  <si>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</si>
  <si>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</si>
  <si>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</si>
  <si>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</si>
  <si>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</si>
  <si>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</si>
  <si>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</si>
  <si>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</si>
  <si>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</si>
  <si>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</si>
  <si>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</si>
  <si>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</si>
  <si>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</si>
  <si>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</si>
  <si>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</si>
  <si>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</si>
  <si>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</si>
  <si>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</si>
  <si>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</si>
  <si>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</si>
  <si>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</si>
  <si>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</si>
  <si>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</si>
  <si>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</si>
  <si>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</si>
  <si>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</si>
  <si>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</si>
  <si>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</si>
  <si>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</si>
  <si>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</si>
  <si>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</si>
  <si>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</si>
  <si>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</si>
  <si>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</si>
  <si>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</si>
  <si>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</si>
  <si>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</si>
  <si>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</si>
  <si>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</si>
  <si>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</si>
  <si>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</si>
  <si>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</si>
  <si>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</si>
  <si>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</si>
  <si>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</si>
  <si>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</si>
  <si>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</si>
  <si>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</si>
  <si>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</si>
  <si>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</si>
  <si>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</si>
  <si>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</si>
  <si>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</si>
  <si>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</si>
  <si>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</si>
  <si>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</si>
  <si>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</si>
  <si>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</si>
  <si>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</si>
  <si>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</si>
  <si>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</si>
  <si>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</si>
  <si>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</si>
  <si>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</si>
  <si>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</si>
  <si>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</si>
  <si>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</si>
  <si>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</si>
  <si>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</si>
  <si>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</si>
  <si>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</si>
  <si>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</si>
  <si>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</si>
  <si>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</si>
  <si>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</si>
  <si>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</si>
  <si>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</si>
  <si>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</si>
  <si>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</si>
  <si>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</si>
  <si>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</si>
  <si>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</si>
  <si>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</si>
  <si>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</si>
  <si>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</si>
  <si>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</si>
  <si>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</si>
  <si>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</si>
  <si>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</si>
  <si>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</si>
  <si>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</si>
  <si>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</si>
  <si>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</si>
  <si>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</si>
  <si>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</si>
  <si>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</si>
  <si>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</si>
  <si>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</si>
  <si>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</si>
  <si>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</si>
  <si>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</si>
  <si>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</si>
  <si>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</si>
  <si>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</si>
  <si>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</si>
  <si>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</si>
  <si>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</si>
  <si>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</si>
  <si>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</si>
  <si>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</si>
  <si>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</si>
  <si>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</si>
  <si>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</si>
  <si>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</si>
  <si>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</si>
  <si>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</si>
  <si>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</si>
  <si>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</si>
  <si>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</si>
  <si>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</si>
  <si>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</si>
  <si>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</si>
  <si>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</si>
  <si>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</si>
  <si>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</si>
  <si>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</si>
  <si>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</si>
  <si>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</si>
  <si>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</si>
  <si>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</si>
  <si>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</si>
  <si>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</si>
  <si>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</si>
  <si>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</si>
  <si>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</si>
  <si>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</si>
  <si>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</si>
  <si>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</si>
  <si>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</si>
  <si>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</si>
  <si>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</si>
  <si>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</si>
  <si>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</si>
  <si>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</si>
  <si>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</si>
  <si>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</si>
  <si>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</si>
  <si>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</si>
  <si>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</si>
  <si>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</si>
  <si>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</si>
  <si>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</si>
  <si>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</si>
  <si>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</si>
  <si>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</si>
  <si>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</si>
  <si>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</si>
  <si>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</si>
  <si>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</si>
  <si>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</si>
  <si>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</si>
  <si>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</si>
  <si>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</si>
  <si>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</si>
  <si>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</si>
  <si>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</si>
  <si>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</si>
  <si>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</si>
  <si>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</si>
  <si>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</si>
  <si>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</si>
  <si>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</si>
  <si>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</si>
  <si>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</si>
  <si>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</si>
  <si>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</si>
  <si>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</si>
  <si>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</si>
  <si>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</si>
  <si>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</si>
  <si>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</si>
  <si>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</si>
  <si>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</si>
  <si>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</si>
  <si>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</si>
  <si>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</si>
  <si>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</si>
  <si>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</si>
  <si>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</si>
  <si>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</si>
  <si>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</si>
  <si>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</si>
  <si>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</si>
  <si>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</si>
  <si>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</si>
  <si>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</si>
  <si>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</si>
  <si>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</si>
  <si>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</si>
  <si>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</si>
  <si>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</si>
  <si>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</si>
  <si>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</si>
  <si>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</si>
  <si>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</si>
  <si>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</si>
  <si>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</si>
  <si>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</si>
  <si>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</si>
  <si>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</si>
  <si>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</si>
  <si>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</si>
  <si>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</si>
  <si>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</si>
  <si>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</si>
  <si>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</si>
  <si>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</si>
  <si>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</si>
  <si>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</si>
  <si>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</si>
  <si>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</si>
  <si>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</si>
  <si>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</si>
  <si>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</si>
  <si>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</si>
  <si>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</si>
  <si>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</si>
  <si>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</si>
  <si>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</si>
  <si>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</si>
  <si>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</si>
  <si>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</si>
  <si>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</si>
  <si>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</si>
  <si>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</si>
  <si>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</si>
  <si>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</si>
  <si>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</si>
  <si>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</si>
  <si>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</si>
  <si>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</si>
  <si>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</si>
  <si>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</si>
  <si>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</si>
  <si>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</si>
  <si>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</si>
  <si>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</si>
  <si>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</si>
  <si>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</si>
  <si>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</si>
  <si>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</si>
  <si>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</si>
  <si>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</si>
  <si>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</si>
  <si>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</si>
  <si>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</si>
  <si>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</si>
  <si>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</si>
  <si>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</si>
  <si>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</si>
  <si>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</si>
  <si>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</si>
  <si>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</si>
  <si>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</si>
  <si>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</si>
  <si>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</si>
  <si>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</si>
  <si>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</si>
  <si>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</si>
  <si>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</si>
  <si>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</si>
  <si>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</si>
  <si>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</si>
  <si>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</si>
  <si>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</si>
  <si>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</si>
  <si>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</si>
  <si>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</si>
  <si>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</si>
  <si>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</si>
  <si>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</si>
  <si>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</si>
  <si>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</si>
  <si>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</si>
  <si>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</si>
  <si>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</si>
  <si>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</si>
  <si>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</si>
  <si>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</si>
  <si>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</si>
  <si>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</si>
  <si>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</si>
  <si>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</si>
  <si>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</si>
  <si>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</si>
  <si>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</si>
  <si>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</si>
  <si>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</si>
  <si>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</si>
  <si>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</si>
  <si>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</si>
  <si>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</si>
  <si>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</si>
  <si>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</si>
  <si>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</si>
  <si>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</si>
  <si>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</si>
  <si>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</si>
  <si>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</si>
  <si>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</si>
  <si>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</si>
  <si>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</si>
  <si>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</si>
  <si>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</si>
  <si>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</si>
  <si>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</si>
  <si>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</si>
  <si>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</si>
  <si>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</si>
  <si>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</si>
  <si>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</si>
  <si>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</si>
  <si>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</si>
  <si>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</si>
  <si>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</si>
  <si>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</si>
  <si>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</si>
  <si>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</si>
  <si>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</si>
  <si>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</si>
  <si>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</si>
  <si>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</si>
  <si>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</si>
  <si>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</si>
  <si>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</si>
  <si>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</si>
  <si>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</si>
  <si>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</si>
  <si>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</si>
  <si>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</si>
  <si>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</si>
  <si>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</si>
  <si>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</si>
  <si>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</si>
  <si>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</si>
  <si>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</si>
  <si>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</si>
  <si>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</si>
  <si>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</si>
  <si>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</si>
  <si>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</si>
  <si>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</si>
  <si>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</si>
  <si>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</si>
  <si>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</si>
  <si>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</si>
  <si>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</si>
  <si>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</si>
  <si>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</si>
  <si>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</si>
  <si>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</si>
  <si>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</si>
  <si>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</si>
  <si>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</si>
  <si>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</si>
  <si>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</si>
  <si>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</si>
  <si>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</si>
  <si>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</si>
  <si>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</si>
  <si>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</si>
  <si>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</si>
  <si>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</si>
  <si>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</si>
  <si>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</si>
  <si>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</si>
  <si>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</si>
  <si>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</si>
  <si>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</si>
  <si>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</si>
  <si>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</si>
  <si>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</si>
  <si>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</si>
  <si>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</si>
  <si>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</si>
  <si>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</si>
  <si>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</si>
  <si>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</si>
  <si>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</si>
  <si>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</si>
  <si>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</si>
  <si>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</si>
  <si>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</si>
  <si>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</si>
  <si>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</si>
  <si>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</si>
  <si>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</si>
  <si>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</si>
  <si>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</si>
  <si>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</si>
  <si>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</si>
  <si>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</si>
  <si>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</si>
  <si>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</si>
  <si>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</si>
  <si>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</si>
  <si>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</si>
  <si>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</si>
  <si>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</si>
  <si>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</si>
  <si>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</si>
  <si>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</si>
  <si>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</si>
  <si>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</si>
  <si>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</si>
  <si>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</si>
  <si>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</si>
  <si>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</si>
  <si>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</si>
  <si>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</si>
  <si>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</si>
  <si>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</si>
  <si>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</si>
  <si>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</si>
  <si>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</si>
  <si>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</si>
  <si>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</si>
  <si>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</si>
  <si>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</si>
  <si>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</si>
  <si>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</si>
  <si>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</si>
  <si>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</si>
  <si>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</si>
  <si>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</si>
  <si>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</si>
  <si>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</si>
  <si>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</si>
  <si>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</si>
  <si>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</si>
  <si>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</si>
  <si>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</si>
  <si>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</si>
  <si>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</si>
  <si>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</si>
  <si>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</si>
  <si>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</si>
  <si>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</si>
  <si>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</si>
  <si>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</si>
  <si>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</si>
  <si>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</si>
  <si>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</si>
  <si>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</si>
  <si>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</si>
  <si>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</si>
  <si>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</si>
  <si>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</si>
  <si>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</si>
  <si>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</si>
  <si>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</si>
  <si>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</si>
  <si>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</si>
  <si>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</si>
  <si>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</si>
  <si>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</si>
  <si>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</si>
  <si>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</si>
  <si>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</si>
  <si>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</si>
  <si>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</si>
  <si>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</si>
  <si>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</si>
  <si>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</si>
  <si>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</si>
  <si>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</si>
  <si>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</si>
  <si>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</si>
  <si>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</si>
  <si>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</si>
  <si>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</si>
  <si>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</si>
  <si>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</si>
  <si>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</si>
  <si>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</si>
  <si>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</si>
  <si>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</si>
  <si>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</si>
  <si>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</si>
  <si>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</si>
  <si>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</si>
  <si>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</si>
  <si>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</si>
  <si>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</si>
  <si>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</si>
  <si>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</si>
  <si>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</si>
  <si>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</si>
  <si>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</si>
  <si>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</si>
  <si>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</si>
  <si>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</si>
  <si>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</si>
  <si>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</si>
  <si>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</si>
  <si>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</si>
  <si>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</si>
  <si>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</si>
  <si>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</si>
  <si>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</si>
  <si>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</si>
  <si>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</si>
  <si>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</si>
  <si>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</si>
  <si>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</si>
  <si>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</si>
  <si>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</si>
  <si>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</si>
  <si>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</si>
  <si>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</si>
  <si>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</si>
  <si>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</si>
  <si>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</si>
  <si>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</si>
  <si>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</si>
  <si>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</si>
  <si>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</si>
  <si>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</si>
  <si>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</si>
  <si>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</si>
  <si>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</si>
  <si>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</si>
  <si>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</si>
  <si>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</si>
  <si>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</si>
  <si>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</si>
  <si>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</si>
  <si>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</si>
  <si>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</si>
  <si>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</si>
  <si>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</si>
  <si>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</si>
  <si>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</si>
  <si>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</si>
  <si>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</si>
  <si>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</si>
  <si>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</si>
  <si>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</si>
  <si>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</si>
  <si>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</si>
  <si>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</si>
  <si>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</si>
  <si>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</si>
  <si>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</si>
  <si>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</si>
  <si>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</si>
  <si>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</si>
  <si>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</si>
  <si>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</si>
  <si>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</si>
  <si>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</si>
  <si>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</si>
  <si>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</si>
  <si>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</si>
  <si>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</si>
  <si>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</si>
  <si>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</si>
  <si>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</si>
  <si>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</si>
  <si>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</si>
  <si>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</si>
  <si>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</si>
  <si>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</si>
  <si>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</si>
  <si>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</si>
  <si>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</si>
  <si>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</si>
  <si>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</si>
  <si>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</si>
  <si>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</si>
  <si>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</si>
  <si>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</si>
  <si>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</si>
  <si>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</si>
  <si>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</si>
  <si>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</si>
  <si>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</si>
  <si>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</si>
  <si>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</si>
  <si>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</si>
  <si>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</si>
  <si>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</si>
  <si>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</si>
  <si>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</si>
  <si>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</si>
  <si>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</si>
  <si>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</si>
  <si>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</si>
  <si>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</si>
  <si>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</si>
  <si>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</si>
  <si>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</si>
  <si>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</si>
  <si>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</si>
  <si>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</si>
  <si>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</si>
  <si>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</si>
  <si>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</si>
  <si>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</si>
  <si>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</si>
  <si>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</si>
  <si>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</si>
  <si>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</si>
  <si>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</si>
  <si>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</si>
  <si>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</si>
  <si>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</si>
  <si>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</si>
  <si>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</si>
  <si>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</si>
  <si>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</si>
  <si>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</si>
  <si>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</si>
  <si>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</si>
  <si>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</si>
  <si>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</si>
  <si>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</si>
  <si>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</si>
  <si>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</si>
  <si>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</si>
  <si>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</si>
  <si>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</si>
  <si>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</si>
  <si>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</si>
  <si>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</si>
  <si>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</si>
  <si>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</si>
  <si>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</si>
  <si>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</si>
  <si>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</si>
  <si>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</si>
  <si>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</si>
  <si>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</si>
  <si>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</si>
  <si>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</si>
  <si>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</si>
  <si>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</si>
  <si>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</si>
  <si>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</si>
  <si>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</si>
  <si>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</si>
  <si>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</si>
  <si>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</si>
  <si>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</si>
  <si>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</si>
  <si>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</si>
  <si>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</si>
  <si>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</si>
  <si>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</si>
  <si>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</si>
  <si>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</si>
  <si>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</si>
  <si>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</si>
  <si>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</si>
  <si>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</si>
  <si>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</si>
  <si>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</si>
  <si>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</si>
  <si>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</si>
  <si>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</si>
  <si>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</si>
  <si>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</si>
  <si>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</si>
  <si>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</si>
  <si>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</si>
  <si>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</si>
  <si>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</si>
  <si>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</si>
  <si>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</si>
  <si>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</si>
  <si>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</si>
  <si>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</si>
  <si>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</si>
  <si>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</si>
  <si>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</si>
  <si>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</si>
  <si>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</si>
  <si>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</si>
  <si>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</si>
  <si>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</si>
  <si>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</si>
  <si>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</si>
  <si>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</si>
  <si>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</si>
  <si>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</si>
  <si>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</si>
  <si>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</si>
  <si>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</si>
  <si>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</si>
  <si>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</si>
  <si>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</si>
  <si>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</si>
  <si>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</si>
  <si>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</si>
  <si>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</si>
  <si>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</si>
  <si>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</si>
  <si>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</si>
  <si>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</si>
  <si>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</si>
  <si>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</si>
  <si>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</si>
  <si>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</si>
  <si>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</si>
  <si>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</si>
  <si>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</si>
  <si>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</si>
  <si>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</si>
  <si>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</si>
  <si>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</si>
  <si>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</si>
  <si>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</si>
  <si>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</si>
  <si>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</si>
  <si>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</si>
  <si>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</si>
  <si>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</si>
  <si>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</si>
  <si>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</si>
  <si>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</si>
  <si>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</si>
  <si>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</si>
  <si>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</si>
  <si>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</si>
  <si>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</si>
  <si>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</si>
  <si>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</si>
  <si>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</si>
  <si>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</si>
  <si>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</si>
  <si>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</si>
  <si>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</si>
  <si>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</si>
  <si>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</si>
  <si>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</si>
  <si>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</si>
  <si>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</si>
  <si>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</si>
  <si>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</si>
  <si>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</si>
  <si>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</si>
  <si>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</si>
  <si>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</si>
  <si>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</si>
  <si>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</si>
  <si>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</si>
  <si>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</si>
  <si>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</si>
  <si>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</si>
  <si>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</si>
  <si>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</si>
  <si>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</si>
  <si>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</si>
  <si>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</si>
  <si>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</si>
  <si>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</si>
  <si>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</si>
  <si>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</si>
  <si>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</si>
  <si>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</si>
  <si>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</si>
  <si>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</si>
  <si>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</si>
  <si>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</si>
  <si>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</si>
  <si>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</si>
  <si>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</si>
  <si>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</si>
  <si>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</si>
  <si>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</si>
  <si>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</si>
  <si>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</si>
  <si>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</si>
  <si>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</si>
  <si>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</si>
  <si>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</si>
  <si>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</si>
  <si>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</si>
  <si>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</si>
  <si>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</si>
  <si>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</si>
  <si>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</si>
  <si>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</si>
  <si>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</si>
  <si>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</si>
  <si>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</si>
  <si>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</si>
  <si>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</si>
  <si>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</si>
  <si>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</si>
  <si>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</si>
  <si>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</si>
  <si>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</si>
  <si>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</si>
  <si>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</si>
  <si>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</si>
  <si>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</si>
  <si>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</si>
  <si>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</si>
  <si>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</si>
  <si>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</si>
  <si>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</si>
  <si>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</si>
  <si>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</si>
  <si>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</si>
  <si>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</si>
  <si>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</si>
  <si>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</si>
  <si>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</si>
  <si>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</si>
  <si>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</si>
  <si>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</si>
  <si>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</si>
  <si>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</si>
  <si>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</si>
  <si>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</si>
  <si>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</si>
  <si>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</si>
  <si>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</si>
  <si>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</si>
  <si>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</si>
  <si>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</si>
  <si>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</si>
  <si>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</si>
  <si>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</si>
  <si>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</si>
  <si>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</si>
  <si>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</si>
  <si>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</si>
  <si>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</si>
  <si>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</si>
  <si>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</si>
  <si>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</si>
  <si>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</si>
  <si>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</si>
  <si>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</si>
  <si>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</si>
  <si>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</si>
  <si>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</si>
  <si>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</si>
  <si>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</si>
  <si>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</si>
  <si>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</si>
  <si>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</si>
  <si>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</si>
  <si>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</si>
  <si>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</si>
  <si>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</si>
  <si>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</si>
  <si>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</si>
  <si>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</si>
  <si>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</si>
  <si>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</si>
  <si>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</si>
  <si>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</si>
  <si>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</si>
  <si>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</si>
  <si>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</si>
  <si>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</si>
  <si>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</si>
  <si>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</si>
  <si>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</si>
  <si>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</si>
  <si>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</si>
  <si>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</si>
  <si>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</si>
  <si>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</si>
  <si>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</si>
  <si>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</si>
  <si>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</si>
  <si>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</si>
  <si>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</si>
  <si>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</si>
  <si>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</si>
  <si>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</si>
  <si>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</si>
  <si>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</si>
  <si>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</si>
  <si>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</si>
  <si>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</si>
  <si>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</si>
  <si>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</si>
  <si>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</si>
  <si>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</si>
  <si>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</si>
  <si>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</si>
  <si>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</si>
  <si>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</si>
  <si>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</si>
  <si>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</si>
  <si>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</si>
  <si>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</si>
  <si>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</si>
  <si>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</si>
  <si>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</si>
  <si>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</si>
  <si>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</si>
  <si>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</si>
  <si>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</si>
  <si>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</si>
  <si>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</si>
  <si>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</si>
  <si>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</si>
  <si>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</si>
  <si>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</si>
  <si>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</si>
  <si>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</si>
  <si>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</si>
  <si>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</si>
  <si>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</si>
  <si>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</si>
  <si>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</si>
  <si>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</si>
  <si>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</si>
  <si>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</si>
  <si>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</si>
  <si>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</si>
  <si>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</si>
  <si>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</si>
  <si>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</si>
  <si>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</si>
  <si>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</si>
  <si>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</si>
  <si>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</si>
  <si>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</si>
  <si>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</si>
  <si>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</si>
  <si>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</si>
  <si>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</si>
  <si>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</si>
  <si>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</si>
  <si>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</si>
  <si>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</si>
  <si>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</si>
  <si>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</si>
  <si>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</si>
  <si>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</si>
  <si>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</si>
  <si>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</si>
  <si>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</si>
  <si>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</si>
  <si>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</si>
  <si>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</si>
  <si>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</si>
  <si>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</si>
  <si>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</si>
  <si>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</si>
  <si>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</si>
  <si>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</si>
  <si>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</si>
  <si>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</si>
  <si>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</si>
  <si>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</si>
  <si>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</si>
  <si>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</si>
  <si>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</si>
  <si>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</si>
  <si>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</si>
  <si>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</si>
  <si>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</si>
  <si>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</si>
  <si>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</si>
  <si>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</si>
  <si>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</si>
  <si>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</si>
  <si>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</si>
  <si>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</si>
  <si>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</si>
  <si>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</si>
  <si>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</si>
  <si>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</si>
  <si>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</si>
  <si>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</si>
  <si>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</si>
  <si>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</si>
  <si>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</si>
  <si>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</si>
  <si>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</si>
  <si>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</si>
  <si>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</si>
  <si>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</si>
  <si>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</si>
  <si>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</si>
  <si>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</si>
  <si>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</si>
  <si>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</si>
  <si>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</si>
  <si>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</si>
  <si>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</si>
  <si>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</si>
  <si>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</si>
  <si>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</si>
  <si>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</si>
  <si>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</si>
  <si>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</si>
  <si>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</si>
  <si>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</si>
  <si>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</si>
  <si>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</si>
  <si>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</si>
  <si>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</si>
  <si>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</si>
  <si>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</si>
  <si>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</si>
  <si>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</si>
  <si>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</si>
  <si>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</si>
  <si>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</si>
  <si>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</si>
  <si>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</si>
  <si>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</si>
  <si>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</si>
  <si>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</si>
  <si>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</si>
  <si>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</si>
  <si>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</si>
  <si>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</si>
  <si>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</si>
  <si>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</si>
  <si>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</si>
  <si>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</si>
  <si>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</si>
  <si>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</si>
  <si>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</si>
  <si>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</si>
  <si>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</si>
  <si>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</si>
  <si>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</si>
  <si>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</si>
  <si>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</si>
  <si>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</si>
  <si>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</si>
  <si>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</si>
  <si>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</si>
  <si>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</si>
  <si>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</si>
  <si>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</si>
  <si>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</si>
  <si>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</si>
  <si>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</si>
  <si>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</si>
  <si>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</si>
  <si>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</si>
  <si>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</si>
  <si>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</si>
  <si>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</si>
  <si>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</si>
  <si>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</si>
  <si>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</si>
  <si>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</si>
  <si>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</si>
  <si>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</si>
  <si>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</si>
  <si>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</si>
  <si>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</si>
  <si>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</si>
  <si>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</si>
  <si>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</si>
  <si>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</si>
  <si>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</si>
  <si>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</si>
  <si>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</si>
  <si>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</si>
  <si>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</si>
  <si>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</si>
  <si>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</si>
  <si>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</si>
  <si>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</si>
  <si>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</si>
  <si>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</si>
  <si>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</si>
  <si>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</si>
  <si>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</si>
  <si>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</si>
  <si>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</si>
  <si>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</si>
  <si>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</si>
  <si>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</si>
  <si>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</si>
  <si>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</si>
  <si>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</si>
  <si>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</si>
  <si>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</si>
  <si>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</si>
  <si>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</si>
  <si>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</si>
  <si>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</si>
  <si>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</si>
  <si>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</si>
  <si>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</si>
  <si>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</si>
  <si>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</si>
  <si>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</si>
  <si>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</si>
  <si>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</si>
  <si>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</si>
  <si>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</si>
  <si>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</si>
  <si>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</si>
  <si>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</si>
  <si>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</si>
  <si>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</si>
  <si>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</si>
  <si>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</si>
  <si>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</si>
  <si>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</si>
  <si>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</si>
  <si>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</si>
  <si>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</si>
  <si>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</si>
  <si>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</si>
  <si>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</si>
  <si>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</si>
  <si>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</si>
  <si>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</si>
  <si>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</si>
  <si>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</si>
  <si>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</si>
  <si>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</si>
  <si>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</si>
  <si>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</si>
  <si>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</si>
  <si>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</si>
  <si>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</si>
  <si>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</si>
  <si>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</si>
  <si>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</si>
  <si>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</si>
  <si>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</si>
  <si>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</si>
  <si>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</si>
  <si>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</si>
  <si>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</si>
  <si>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</si>
  <si>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</si>
  <si>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</si>
  <si>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</si>
  <si>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</si>
  <si>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</si>
  <si>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</si>
  <si>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</si>
  <si>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</si>
  <si>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</si>
  <si>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</si>
  <si>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</si>
  <si>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</si>
  <si>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</si>
  <si>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</si>
  <si>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</si>
  <si>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</si>
  <si>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</si>
  <si>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</si>
  <si>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</si>
  <si>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</si>
  <si>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</si>
  <si>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</si>
  <si>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</si>
  <si>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</si>
  <si>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</si>
  <si>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</si>
  <si>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</si>
  <si>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</si>
  <si>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</si>
  <si>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</si>
  <si>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</si>
  <si>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</si>
  <si>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</si>
  <si>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</si>
  <si>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</si>
  <si>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</si>
  <si>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</si>
  <si>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</si>
  <si>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</si>
  <si>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</si>
  <si>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</si>
  <si>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</si>
  <si>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</si>
  <si>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</si>
  <si>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</si>
  <si>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</si>
  <si>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</si>
  <si>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</si>
  <si>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</si>
  <si>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</si>
  <si>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</si>
  <si>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</si>
  <si>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</si>
  <si>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</si>
  <si>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</si>
  <si>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</si>
  <si>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</si>
  <si>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</si>
  <si>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</si>
  <si>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</si>
  <si>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</si>
  <si>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</si>
  <si>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</si>
  <si>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</si>
  <si>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</si>
  <si>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</si>
  <si>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</si>
  <si>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</si>
  <si>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</si>
  <si>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</si>
  <si>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</si>
  <si>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</si>
  <si>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</si>
  <si>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</si>
  <si>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</si>
  <si>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</si>
  <si>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</si>
  <si>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</si>
  <si>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</si>
  <si>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</si>
  <si>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</si>
  <si>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</si>
  <si>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</si>
  <si>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</si>
  <si>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</si>
  <si>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</si>
  <si>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</si>
  <si>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</si>
  <si>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</si>
  <si>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</si>
  <si>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</si>
  <si>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</si>
  <si>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</si>
  <si>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</si>
  <si>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</si>
  <si>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</si>
  <si>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</si>
  <si>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</si>
  <si>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</si>
  <si>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</si>
  <si>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</si>
  <si>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</si>
  <si>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</si>
  <si>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</si>
  <si>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</si>
  <si>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</si>
  <si>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</si>
  <si>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</si>
  <si>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</si>
  <si>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</si>
  <si>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</si>
  <si>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</si>
  <si>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</si>
  <si>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</si>
  <si>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</si>
  <si>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</si>
  <si>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</si>
  <si>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</si>
  <si>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</si>
  <si>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</si>
  <si>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</si>
  <si>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</si>
  <si>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</si>
  <si>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</si>
  <si>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</si>
  <si>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</si>
  <si>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</si>
  <si>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</si>
  <si>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</si>
  <si>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</si>
  <si>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</si>
  <si>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</si>
  <si>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</si>
  <si>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</si>
  <si>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</si>
  <si>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</si>
  <si>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</si>
  <si>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</si>
  <si>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</si>
  <si>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</si>
  <si>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</si>
  <si>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</si>
  <si>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</si>
  <si>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</si>
  <si>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</si>
  <si>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</si>
  <si>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</si>
  <si>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</si>
  <si>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</si>
  <si>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</si>
  <si>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</si>
  <si>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</si>
  <si>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</si>
  <si>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</si>
  <si>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</si>
  <si>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</si>
  <si>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</si>
  <si>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</si>
  <si>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</si>
  <si>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</si>
  <si>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</si>
  <si>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</si>
  <si>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</si>
  <si>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</si>
  <si>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</si>
  <si>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</si>
  <si>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</si>
  <si>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</si>
  <si>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</si>
  <si>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</si>
  <si>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</si>
  <si>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</si>
  <si>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</si>
  <si>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</si>
  <si>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</si>
  <si>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</si>
  <si>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</si>
  <si>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</si>
  <si>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</si>
  <si>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</si>
  <si>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</si>
  <si>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</si>
  <si>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</si>
  <si>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</si>
  <si>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</si>
  <si>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</si>
  <si>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</si>
  <si>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</si>
  <si>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</si>
  <si>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</si>
  <si>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</si>
  <si>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</si>
  <si>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</si>
  <si>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</si>
  <si>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</si>
  <si>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</si>
  <si>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</si>
  <si>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</si>
  <si>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</si>
  <si>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</si>
  <si>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</si>
  <si>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</si>
  <si>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</si>
  <si>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</si>
  <si>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</si>
  <si>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</si>
  <si>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</si>
  <si>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</si>
  <si>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</si>
  <si>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</si>
  <si>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</si>
  <si>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</si>
  <si>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</si>
  <si>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</si>
  <si>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</si>
  <si>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</si>
  <si>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</si>
  <si>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</si>
  <si>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</si>
  <si>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</si>
  <si>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</si>
  <si>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</si>
  <si>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</si>
  <si>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</si>
  <si>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</si>
  <si>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</si>
  <si>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</si>
  <si>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</si>
  <si>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</si>
  <si>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</si>
  <si>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</si>
  <si>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</si>
  <si>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</si>
  <si>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</si>
  <si>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</si>
  <si>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</si>
  <si>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</si>
  <si>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</si>
  <si>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</si>
  <si>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</si>
  <si>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</si>
  <si>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</si>
  <si>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</si>
  <si>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</si>
  <si>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</si>
  <si>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</si>
  <si>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</si>
  <si>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</si>
  <si>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</si>
  <si>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</si>
  <si>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</si>
  <si>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</si>
  <si>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</si>
  <si>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</si>
  <si>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</si>
  <si>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</si>
  <si>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</si>
  <si>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</si>
  <si>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</si>
  <si>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</si>
  <si>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</si>
  <si>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</si>
  <si>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</si>
  <si>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</si>
  <si>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</si>
  <si>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</si>
  <si>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</si>
  <si>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</si>
  <si>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</si>
  <si>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</si>
  <si>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</si>
  <si>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</si>
  <si>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</si>
  <si>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</si>
  <si>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</si>
  <si>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</si>
  <si>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</si>
  <si>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</si>
  <si>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</si>
  <si>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</si>
  <si>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</si>
  <si>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</si>
  <si>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</si>
  <si>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</si>
  <si>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</si>
  <si>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</si>
  <si>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</si>
  <si>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</si>
  <si>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</si>
  <si>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</si>
  <si>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</si>
  <si>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</si>
  <si>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</si>
  <si>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</si>
  <si>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</si>
  <si>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</si>
  <si>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</si>
  <si>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</si>
  <si>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</si>
  <si>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</si>
  <si>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</si>
  <si>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</si>
  <si>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</si>
  <si>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</si>
  <si>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</si>
  <si>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</si>
  <si>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</si>
  <si>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</si>
  <si>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</si>
  <si>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</si>
  <si>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</si>
  <si>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</si>
  <si>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</si>
  <si>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</si>
  <si>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</si>
  <si>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</si>
  <si>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</si>
  <si>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</si>
  <si>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</si>
  <si>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</si>
  <si>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</si>
  <si>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</si>
  <si>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</si>
  <si>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</si>
  <si>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</si>
  <si>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</si>
  <si>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</si>
  <si>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</si>
  <si>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</si>
  <si>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</si>
  <si>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</si>
  <si>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</si>
  <si>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</si>
  <si>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</si>
  <si>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</si>
  <si>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</si>
  <si>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</si>
  <si>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</si>
  <si>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</si>
  <si>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</si>
  <si>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</si>
  <si>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</si>
  <si>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</si>
  <si>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</si>
  <si>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</si>
  <si>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</si>
  <si>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</si>
  <si>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</si>
  <si>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</si>
  <si>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</si>
  <si>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</si>
  <si>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</si>
  <si>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</si>
  <si>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</si>
  <si>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</si>
  <si>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</si>
  <si>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</si>
  <si>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</si>
  <si>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</si>
  <si>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</si>
  <si>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</si>
  <si>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</si>
  <si>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</si>
  <si>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</si>
  <si>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</si>
  <si>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</si>
  <si>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</si>
  <si>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</si>
  <si>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</si>
  <si>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</si>
  <si>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</si>
  <si>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</si>
  <si>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</si>
  <si>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</si>
  <si>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</si>
  <si>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</si>
  <si>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</si>
  <si>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</si>
  <si>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</si>
  <si>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</si>
  <si>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</si>
  <si>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</si>
  <si>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</si>
  <si>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</si>
  <si>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</si>
  <si>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</si>
  <si>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</si>
  <si>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</si>
  <si>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</si>
  <si>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</si>
  <si>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</si>
  <si>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</si>
  <si>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</si>
  <si>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</si>
  <si>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</si>
  <si>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</si>
  <si>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</si>
  <si>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</si>
  <si>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</si>
  <si>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</si>
  <si>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</si>
  <si>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</si>
  <si>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</si>
  <si>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</si>
  <si>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</si>
  <si>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</si>
  <si>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</si>
  <si>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</si>
  <si>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</si>
  <si>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</si>
  <si>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</si>
  <si>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</si>
  <si>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</si>
  <si>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</si>
  <si>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</si>
  <si>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</si>
  <si>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</si>
  <si>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</si>
  <si>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</si>
  <si>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</si>
  <si>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</si>
  <si>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</si>
  <si>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</si>
  <si>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</si>
  <si>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</si>
  <si>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</si>
  <si>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</si>
  <si>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</si>
  <si>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</si>
  <si>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</si>
  <si>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</si>
  <si>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</si>
  <si>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</si>
  <si>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</si>
  <si>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</si>
  <si>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</si>
  <si>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</si>
  <si>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</si>
  <si>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</si>
  <si>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</si>
  <si>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</si>
  <si>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</si>
  <si>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</si>
  <si>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</si>
  <si>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</si>
  <si>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</si>
  <si>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</si>
  <si>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</si>
  <si>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</si>
  <si>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</si>
  <si>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</si>
  <si>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</si>
  <si>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</si>
  <si>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</si>
  <si>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</si>
  <si>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</si>
  <si>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</si>
  <si>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</si>
  <si>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</si>
  <si>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</si>
  <si>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</si>
  <si>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</si>
  <si>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</si>
  <si>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</si>
  <si>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</si>
  <si>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</si>
  <si>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</si>
  <si>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</si>
  <si>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</si>
  <si>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</si>
  <si>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</si>
  <si>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</si>
  <si>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</si>
  <si>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</si>
  <si>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</si>
  <si>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</si>
  <si>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</si>
  <si>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</si>
  <si>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</si>
  <si>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</si>
  <si>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</si>
  <si>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</si>
  <si>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</si>
  <si>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</si>
  <si>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</si>
  <si>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</si>
  <si>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</si>
  <si>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</si>
  <si>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</si>
  <si>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</si>
  <si>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</si>
  <si>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</si>
  <si>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</si>
  <si>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</si>
  <si>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</si>
  <si>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</si>
  <si>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</si>
  <si>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</si>
  <si>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</si>
  <si>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</si>
  <si>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</si>
  <si>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</si>
  <si>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</si>
  <si>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</si>
  <si>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</si>
  <si>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</si>
  <si>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</si>
  <si>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</si>
  <si>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</si>
  <si>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</si>
  <si>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</si>
  <si>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</si>
  <si>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</si>
  <si>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</si>
  <si>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</si>
  <si>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</si>
  <si>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</si>
  <si>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</si>
  <si>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</si>
  <si>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</si>
  <si>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</si>
  <si>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</si>
  <si>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</si>
  <si>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</si>
  <si>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</si>
  <si>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</si>
  <si>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</si>
  <si>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</si>
  <si>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</si>
  <si>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</si>
  <si>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</si>
  <si>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</si>
  <si>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</si>
  <si>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</si>
  <si>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</si>
  <si>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</si>
  <si>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</si>
  <si>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</si>
  <si>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</si>
  <si>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</si>
  <si>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</si>
  <si>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</si>
  <si>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</si>
  <si>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</si>
  <si>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</si>
  <si>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</si>
  <si>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</si>
  <si>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</si>
  <si>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</si>
  <si>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</si>
  <si>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</si>
  <si>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</si>
  <si>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</si>
  <si>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</si>
  <si>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</si>
  <si>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</si>
  <si>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</si>
  <si>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</si>
  <si>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</si>
  <si>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</si>
  <si>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</si>
  <si>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</si>
  <si>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</si>
  <si>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</si>
  <si>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</si>
  <si>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</si>
  <si>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</si>
  <si>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</si>
  <si>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</si>
  <si>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</si>
  <si>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</si>
  <si>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</si>
  <si>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</si>
  <si>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</si>
  <si>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</si>
  <si>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</si>
  <si>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</si>
  <si>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</si>
  <si>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</si>
  <si>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</si>
  <si>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</si>
  <si>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</si>
  <si>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</si>
  <si>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</si>
  <si>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</si>
  <si>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</si>
  <si>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</si>
  <si>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</si>
  <si>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</si>
  <si>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</si>
  <si>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</si>
  <si>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</si>
  <si>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</si>
  <si>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</si>
  <si>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</si>
  <si>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</si>
  <si>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</si>
  <si>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</si>
  <si>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</si>
  <si>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</si>
  <si>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</si>
  <si>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</si>
  <si>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</si>
  <si>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</si>
  <si>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</si>
  <si>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</si>
  <si>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</si>
  <si>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</si>
  <si>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</si>
  <si>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</si>
  <si>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</si>
  <si>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</si>
  <si>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</si>
  <si>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</si>
  <si>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</si>
  <si>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</si>
  <si>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</si>
  <si>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</si>
  <si>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</si>
  <si>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</si>
  <si>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</si>
  <si>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</si>
  <si>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</si>
  <si>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</si>
  <si>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</si>
  <si>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</si>
  <si>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</si>
  <si>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</si>
  <si>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</si>
  <si>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</si>
  <si>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</si>
  <si>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</si>
  <si>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</si>
  <si>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</si>
  <si>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</si>
  <si>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</si>
  <si>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</si>
  <si>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</si>
  <si>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</si>
  <si>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</si>
  <si>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</si>
  <si>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</si>
  <si>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</si>
  <si>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</si>
  <si>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</si>
  <si>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</si>
  <si>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</si>
  <si>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</si>
  <si>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</si>
  <si>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</si>
  <si>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</si>
  <si>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</si>
  <si>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</si>
  <si>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</si>
  <si>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</si>
  <si>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</si>
  <si>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</si>
  <si>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</si>
  <si>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</si>
  <si>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</si>
  <si>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</si>
  <si>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</si>
  <si>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</si>
  <si>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</si>
  <si>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</si>
  <si>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</si>
  <si>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</si>
  <si>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</si>
  <si>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</si>
  <si>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</si>
  <si>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</si>
  <si>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</si>
  <si>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</si>
  <si>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</si>
  <si>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</si>
  <si>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</si>
  <si>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</si>
  <si>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</si>
  <si>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</si>
  <si>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</si>
  <si>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</si>
  <si>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</si>
  <si>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</si>
  <si>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</si>
  <si>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</si>
  <si>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</si>
  <si>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</si>
  <si>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</si>
  <si>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</si>
  <si>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</si>
  <si>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</si>
  <si>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</si>
  <si>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</si>
  <si>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</si>
  <si>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</si>
  <si>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</si>
  <si>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</si>
  <si>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</si>
  <si>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</si>
  <si>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</si>
  <si>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</si>
  <si>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</si>
  <si>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</si>
  <si>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</si>
  <si>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</si>
  <si>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</si>
  <si>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</si>
  <si>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</si>
  <si>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</si>
  <si>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</si>
  <si>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</si>
  <si>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</si>
  <si>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</si>
  <si>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</si>
  <si>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</si>
  <si>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</si>
  <si>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</si>
  <si>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</si>
  <si>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</si>
  <si>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</si>
  <si>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</si>
  <si>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</si>
  <si>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</si>
  <si>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</si>
  <si>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</si>
  <si>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</si>
  <si>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</si>
  <si>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</si>
  <si>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</si>
  <si>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</si>
  <si>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</si>
  <si>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</si>
  <si>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</si>
  <si>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</si>
  <si>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</si>
  <si>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</si>
  <si>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</si>
  <si>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</si>
  <si>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</si>
  <si>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</si>
  <si>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</si>
  <si>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</si>
  <si>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</si>
  <si>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</si>
  <si>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</si>
  <si>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</si>
  <si>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</si>
  <si>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</si>
  <si>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</si>
  <si>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</si>
  <si>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</si>
  <si>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</si>
  <si>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</si>
  <si>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</si>
  <si>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</si>
  <si>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</si>
  <si>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</si>
  <si>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</si>
  <si>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</si>
  <si>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</si>
  <si>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</si>
  <si>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</si>
  <si>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</si>
  <si>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</si>
  <si>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</si>
  <si>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</si>
  <si>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</si>
  <si>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</si>
  <si>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</si>
  <si>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</si>
  <si>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</si>
  <si>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</si>
  <si>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</si>
  <si>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</si>
  <si>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</si>
  <si>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</si>
  <si>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</si>
  <si>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</si>
  <si>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</si>
  <si>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</si>
  <si>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</si>
  <si>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</si>
  <si>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</si>
  <si>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</si>
  <si>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</si>
  <si>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</si>
  <si>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</si>
  <si>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</si>
  <si>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</si>
  <si>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</si>
  <si>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</si>
  <si>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</si>
  <si>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</si>
  <si>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</si>
  <si>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</si>
  <si>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</si>
  <si>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</si>
  <si>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</si>
  <si>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</si>
  <si>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</si>
  <si>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</si>
  <si>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</si>
  <si>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</si>
  <si>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</si>
  <si>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</si>
  <si>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</si>
  <si>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</si>
  <si>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</si>
  <si>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</si>
  <si>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</si>
  <si>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</si>
  <si>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</si>
  <si>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</si>
  <si>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</si>
  <si>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</si>
  <si>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</si>
  <si>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</si>
  <si>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</si>
  <si>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</si>
  <si>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</si>
  <si>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</si>
  <si>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</si>
  <si>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</si>
  <si>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</si>
  <si>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</si>
  <si>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</si>
  <si>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</si>
  <si>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</si>
  <si>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</si>
  <si>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</si>
  <si>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</si>
  <si>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</si>
  <si>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</si>
  <si>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</si>
  <si>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</si>
  <si>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</si>
  <si>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</si>
  <si>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</si>
  <si>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</si>
  <si>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</si>
  <si>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</si>
  <si>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</si>
  <si>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</si>
  <si>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</si>
  <si>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</si>
  <si>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</si>
  <si>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</si>
  <si>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</si>
  <si>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</si>
  <si>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</si>
  <si>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</si>
  <si>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</si>
  <si>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</si>
  <si>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</si>
  <si>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</si>
  <si>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</si>
  <si>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</si>
  <si>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</si>
  <si>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</si>
  <si>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</si>
  <si>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</si>
  <si>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</si>
  <si>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</si>
  <si>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</si>
  <si>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</si>
  <si>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</si>
  <si>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</si>
  <si>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</si>
  <si>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</si>
  <si>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</si>
  <si>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</si>
  <si>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</si>
  <si>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</si>
  <si>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</si>
  <si>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</si>
  <si>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</si>
  <si>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</si>
  <si>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</si>
  <si>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</si>
  <si>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</si>
  <si>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</si>
  <si>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</si>
  <si>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</si>
  <si>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</si>
  <si>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</si>
  <si>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</si>
  <si>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</si>
  <si>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</si>
  <si>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</si>
  <si>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</si>
  <si>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</si>
  <si>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</si>
  <si>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</si>
  <si>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</si>
  <si>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</si>
  <si>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</si>
  <si>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</si>
  <si>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</si>
  <si>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</si>
  <si>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</si>
  <si>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</si>
  <si>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</si>
  <si>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</si>
  <si>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</si>
  <si>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</si>
  <si>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</si>
  <si>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</si>
  <si>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</si>
  <si>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</si>
  <si>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</si>
  <si>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</si>
  <si>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</si>
  <si>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</si>
  <si>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</si>
  <si>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</si>
  <si>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</si>
  <si>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</si>
  <si>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</si>
  <si>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</si>
  <si>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</si>
  <si>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</si>
  <si>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</si>
  <si>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</si>
  <si>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</si>
  <si>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</si>
  <si>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</si>
  <si>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</si>
  <si>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</si>
  <si>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</si>
  <si>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</si>
  <si>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</si>
  <si>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</si>
  <si>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</si>
  <si>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</si>
  <si>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</si>
  <si>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</si>
  <si>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</si>
  <si>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</si>
  <si>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</si>
  <si>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</si>
  <si>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</si>
  <si>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</si>
  <si>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</si>
  <si>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</si>
  <si>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</si>
  <si>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</si>
  <si>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</si>
  <si>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</si>
  <si>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</si>
  <si>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</si>
  <si>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</si>
  <si>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</si>
  <si>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</si>
  <si>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</si>
  <si>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</si>
  <si>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</si>
  <si>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</si>
  <si>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</si>
  <si>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</si>
  <si>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</si>
  <si>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</si>
  <si>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</si>
  <si>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</si>
  <si>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</si>
  <si>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</si>
  <si>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</si>
  <si>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</si>
  <si>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</si>
  <si>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</si>
  <si>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</si>
  <si>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</si>
  <si>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</si>
  <si>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</si>
  <si>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</si>
  <si>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</si>
  <si>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</si>
  <si>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</si>
  <si>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</si>
  <si>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</si>
  <si>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</si>
  <si>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</si>
  <si>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</si>
  <si>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</si>
  <si>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</si>
  <si>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</si>
  <si>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</si>
  <si>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</si>
  <si>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</si>
  <si>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</si>
  <si>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</si>
  <si>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</si>
  <si>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</si>
  <si>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</si>
  <si>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</si>
  <si>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</si>
  <si>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</si>
  <si>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</si>
  <si>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</si>
  <si>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</si>
  <si>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</si>
  <si>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</si>
  <si>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</si>
  <si>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</si>
  <si>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</si>
  <si>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</si>
  <si>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</si>
  <si>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</si>
  <si>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</si>
  <si>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</si>
  <si>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</si>
  <si>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</si>
  <si>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</si>
  <si>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</si>
  <si>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</si>
  <si>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</si>
  <si>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</si>
  <si>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</si>
  <si>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</si>
  <si>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</si>
  <si>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</si>
  <si>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</si>
  <si>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</si>
  <si>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</si>
  <si>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</si>
  <si>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</si>
  <si>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</si>
  <si>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</si>
  <si>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</si>
  <si>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</si>
  <si>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</si>
  <si>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</si>
  <si>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</si>
  <si>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</si>
  <si>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</si>
  <si>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</si>
  <si>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</si>
  <si>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</si>
  <si>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</si>
  <si>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</si>
  <si>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</si>
  <si>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</si>
  <si>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</si>
  <si>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</si>
  <si>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</si>
  <si>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</si>
  <si>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</si>
  <si>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</si>
  <si>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</si>
  <si>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</si>
  <si>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</si>
  <si>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</si>
  <si>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</si>
  <si>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</si>
  <si>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</si>
  <si>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</si>
  <si>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</si>
  <si>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</si>
  <si>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</si>
  <si>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</si>
  <si>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</si>
  <si>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</si>
  <si>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</si>
  <si>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</si>
  <si>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</si>
  <si>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</si>
  <si>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</si>
  <si>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</si>
  <si>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</si>
  <si>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</si>
  <si>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</si>
  <si>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</si>
  <si>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</si>
  <si>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</si>
  <si>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</si>
  <si>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</si>
  <si>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</si>
  <si>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</si>
  <si>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</si>
  <si>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</si>
  <si>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</si>
  <si>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</si>
  <si>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</si>
  <si>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</si>
  <si>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</si>
  <si>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</si>
  <si>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</si>
  <si>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</si>
  <si>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</si>
  <si>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</si>
  <si>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</si>
  <si>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</si>
  <si>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</si>
  <si>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</si>
  <si>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</si>
  <si>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</si>
  <si>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</si>
  <si>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</si>
  <si>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</si>
  <si>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</si>
  <si>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</si>
  <si>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</si>
  <si>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</si>
  <si>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</si>
  <si>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</si>
  <si>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</si>
  <si>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</si>
  <si>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</si>
  <si>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</si>
  <si>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</si>
  <si>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</si>
  <si>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</si>
  <si>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</si>
  <si>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</si>
  <si>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</si>
  <si>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</si>
  <si>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</si>
  <si>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</si>
  <si>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</si>
  <si>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</si>
  <si>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</si>
  <si>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</si>
  <si>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</si>
  <si>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</si>
  <si>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</si>
  <si>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</si>
  <si>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</si>
  <si>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</si>
  <si>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</si>
  <si>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</si>
  <si>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</si>
  <si>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</si>
  <si>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</si>
  <si>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</si>
  <si>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</si>
  <si>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</si>
  <si>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</si>
  <si>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</si>
  <si>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</si>
  <si>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</si>
  <si>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</si>
  <si>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</si>
  <si>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</si>
  <si>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</si>
  <si>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</si>
  <si>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</si>
  <si>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</si>
  <si>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</si>
  <si>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</si>
  <si>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</si>
  <si>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</si>
  <si>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</si>
  <si>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</si>
  <si>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</si>
  <si>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</si>
  <si>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</si>
  <si>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</si>
  <si>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</si>
  <si>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</si>
  <si>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</si>
  <si>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</si>
  <si>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</si>
  <si>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</si>
  <si>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</si>
  <si>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</si>
  <si>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</si>
  <si>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</si>
  <si>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</si>
  <si>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</si>
  <si>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</si>
  <si>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</si>
  <si>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</si>
  <si>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</si>
  <si>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</si>
  <si>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</si>
  <si>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</si>
  <si>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</si>
  <si>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</si>
  <si>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</si>
  <si>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</si>
  <si>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</si>
  <si>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</si>
  <si>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</si>
  <si>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</si>
  <si>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</si>
  <si>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</si>
  <si>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</si>
  <si>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</si>
  <si>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</si>
  <si>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</si>
  <si>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</si>
  <si>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</si>
  <si>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</si>
  <si>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</si>
  <si>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</si>
  <si>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</si>
  <si>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</si>
  <si>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</si>
  <si>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</si>
  <si>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</si>
  <si>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</si>
  <si>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</si>
  <si>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</si>
  <si>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</si>
  <si>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</si>
  <si>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</si>
  <si>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</si>
  <si>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</si>
  <si>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</si>
  <si>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</si>
  <si>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</si>
  <si>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</si>
  <si>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</si>
  <si>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</si>
  <si>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</si>
  <si>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</si>
  <si>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</si>
  <si>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</si>
  <si>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</si>
  <si>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</si>
  <si>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</si>
  <si>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</si>
  <si>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</si>
  <si>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</si>
  <si>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</si>
  <si>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</si>
  <si>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</si>
  <si>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</si>
  <si>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</si>
  <si>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</si>
  <si>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</si>
  <si>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</si>
  <si>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</si>
  <si>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</si>
  <si>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</si>
  <si>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</si>
  <si>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</si>
  <si>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</si>
  <si>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</si>
  <si>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</si>
  <si>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</si>
  <si>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</si>
  <si>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</si>
  <si>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</si>
  <si>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</si>
  <si>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</si>
  <si>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</si>
  <si>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</si>
  <si>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</si>
  <si>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</si>
  <si>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</si>
  <si>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</si>
  <si>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</si>
  <si>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</si>
  <si>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</si>
  <si>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</si>
  <si>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</si>
  <si>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</si>
  <si>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</si>
  <si>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</si>
  <si>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</si>
  <si>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</si>
  <si>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</si>
  <si>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</si>
  <si>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</si>
  <si>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</si>
  <si>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</si>
  <si>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</si>
  <si>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</si>
  <si>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</si>
  <si>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</si>
  <si>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</si>
  <si>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</si>
  <si>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</si>
  <si>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</si>
  <si>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</si>
  <si>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</si>
  <si>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</si>
  <si>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</si>
  <si>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</si>
  <si>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</si>
  <si>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</si>
  <si>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</si>
  <si>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</si>
  <si>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</si>
  <si>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</si>
  <si>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</si>
  <si>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</si>
  <si>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</si>
  <si>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</si>
  <si>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</si>
  <si>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</si>
  <si>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</si>
  <si>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</si>
  <si>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</si>
  <si>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</si>
  <si>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</si>
  <si>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</si>
  <si>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</si>
  <si>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</si>
  <si>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</si>
  <si>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</si>
  <si>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</si>
  <si>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</si>
  <si>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</si>
  <si>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</si>
  <si>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</si>
  <si>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</si>
  <si>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</si>
  <si>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</si>
  <si>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</si>
  <si>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</si>
  <si>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</si>
  <si>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</si>
  <si>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</si>
  <si>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</si>
  <si>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</si>
  <si>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</si>
  <si>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</si>
  <si>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</si>
  <si>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</si>
  <si>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</si>
  <si>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</si>
  <si>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</si>
  <si>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</si>
  <si>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</si>
  <si>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</si>
  <si>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</si>
  <si>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</si>
  <si>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</si>
  <si>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</si>
  <si>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</si>
  <si>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</si>
  <si>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</si>
  <si>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</si>
  <si>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</si>
  <si>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</si>
  <si>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</si>
  <si>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</si>
  <si>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</si>
  <si>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</si>
  <si>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</si>
  <si>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</si>
  <si>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</si>
  <si>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</si>
  <si>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</si>
  <si>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</si>
  <si>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</si>
  <si>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</si>
  <si>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</si>
  <si>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</si>
  <si>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</si>
  <si>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</si>
  <si>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</si>
  <si>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</si>
  <si>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</si>
  <si>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</si>
  <si>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</si>
  <si>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</si>
  <si>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</si>
  <si>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</si>
  <si>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</si>
  <si>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</si>
  <si>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</si>
  <si>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</si>
  <si>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</si>
  <si>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</si>
  <si>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</si>
  <si>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</si>
  <si>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</si>
  <si>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</si>
  <si>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</si>
  <si>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</si>
  <si>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</si>
  <si>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</si>
  <si>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</si>
  <si>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</si>
  <si>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</si>
  <si>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</si>
  <si>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</si>
  <si>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</si>
  <si>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</si>
  <si>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</si>
  <si>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</si>
  <si>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</si>
  <si>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</si>
  <si>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</si>
  <si>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</si>
  <si>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</si>
  <si>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</si>
  <si>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</si>
  <si>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</si>
  <si>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</si>
  <si>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</si>
  <si>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</si>
  <si>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</si>
  <si>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</si>
  <si>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</si>
  <si>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</si>
  <si>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</si>
  <si>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</si>
  <si>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</si>
  <si>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</si>
  <si>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</si>
  <si>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</si>
  <si>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</si>
  <si>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</si>
  <si>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</si>
  <si>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</si>
  <si>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</si>
  <si>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</si>
  <si>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</si>
  <si>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</si>
  <si>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</si>
  <si>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</si>
  <si>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</si>
  <si>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</si>
  <si>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</si>
  <si>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</si>
  <si>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</si>
  <si>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</si>
  <si>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</si>
  <si>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</si>
  <si>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</si>
  <si>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</si>
  <si>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</si>
  <si>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</si>
  <si>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</si>
  <si>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</si>
  <si>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</si>
  <si>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</si>
  <si>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</si>
  <si>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</si>
  <si>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</si>
  <si>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</si>
  <si>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</si>
  <si>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</si>
  <si>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</si>
  <si>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</si>
  <si>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</si>
  <si>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</si>
  <si>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</si>
  <si>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</si>
  <si>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</si>
  <si>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</si>
  <si>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</si>
  <si>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</si>
  <si>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</si>
  <si>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</si>
  <si>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</si>
  <si>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</si>
  <si>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</si>
  <si>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</si>
  <si>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</si>
  <si>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</si>
  <si>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</si>
  <si>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</si>
  <si>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</si>
  <si>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</si>
  <si>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</si>
  <si>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</si>
  <si>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</si>
  <si>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</si>
  <si>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</si>
  <si>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</si>
  <si>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</si>
  <si>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</si>
  <si>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</si>
  <si>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</si>
  <si>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</si>
  <si>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</si>
  <si>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</si>
  <si>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</si>
  <si>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</si>
  <si>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</si>
  <si>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</si>
  <si>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</si>
  <si>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</si>
  <si>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</si>
  <si>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</si>
  <si>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</si>
  <si>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</si>
  <si>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</si>
  <si>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</si>
  <si>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</si>
  <si>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</si>
  <si>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</si>
  <si>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</si>
  <si>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</si>
  <si>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</si>
  <si>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</si>
  <si>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</si>
  <si>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</si>
  <si>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</si>
  <si>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</si>
  <si>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</si>
  <si>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</si>
  <si>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</si>
  <si>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</si>
  <si>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</si>
  <si>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</si>
  <si>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</si>
  <si>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</si>
  <si>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</si>
  <si>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</si>
  <si>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</si>
  <si>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</si>
  <si>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</si>
  <si>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</si>
  <si>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</si>
  <si>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</si>
  <si>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</si>
  <si>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</si>
  <si>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</si>
  <si>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</si>
  <si>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</si>
  <si>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</si>
  <si>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</si>
  <si>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</si>
  <si>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</si>
  <si>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</si>
  <si>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</si>
  <si>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</si>
  <si>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</si>
  <si>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</si>
  <si>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</si>
  <si>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</si>
  <si>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</si>
  <si>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</si>
  <si>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</si>
  <si>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</si>
  <si>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</si>
  <si>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</si>
  <si>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</si>
  <si>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</si>
  <si>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</si>
  <si>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</si>
  <si>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</si>
  <si>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</si>
  <si>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</si>
  <si>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</si>
  <si>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</si>
  <si>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</si>
  <si>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</si>
  <si>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</si>
  <si>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</si>
  <si>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</si>
  <si>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</si>
  <si>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</si>
  <si>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</si>
  <si>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</si>
  <si>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</si>
  <si>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</si>
  <si>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</si>
  <si>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</si>
  <si>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</si>
  <si>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</si>
  <si>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</si>
  <si>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</si>
  <si>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</si>
  <si>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</si>
  <si>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</si>
  <si>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</si>
  <si>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</si>
  <si>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</si>
  <si>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</si>
  <si>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</si>
  <si>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</si>
  <si>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</si>
  <si>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</si>
  <si>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</si>
  <si>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</si>
  <si>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</si>
  <si>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</si>
  <si>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</si>
  <si>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</si>
  <si>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</si>
  <si>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</si>
  <si>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</si>
  <si>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</si>
  <si>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</si>
  <si>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</si>
  <si>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</si>
  <si>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</si>
  <si>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</si>
  <si>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</si>
  <si>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</si>
  <si>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</si>
  <si>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</si>
  <si>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</si>
  <si>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</si>
  <si>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</si>
  <si>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</si>
  <si>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</si>
  <si>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</si>
  <si>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</si>
  <si>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</si>
  <si>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</si>
  <si>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</si>
  <si>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</si>
  <si>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</si>
  <si>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</si>
  <si>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</si>
  <si>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</si>
  <si>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</si>
  <si>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</si>
  <si>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</si>
  <si>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</si>
  <si>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</si>
  <si>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</si>
  <si>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</si>
  <si>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</si>
  <si>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</si>
  <si>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</si>
  <si>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</si>
  <si>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</si>
  <si>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</si>
  <si>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</si>
  <si>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</si>
  <si>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</si>
  <si>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</si>
  <si>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</si>
  <si>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</si>
  <si>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</si>
  <si>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</si>
  <si>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</si>
  <si>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</si>
  <si>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</si>
  <si>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</si>
  <si>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</si>
  <si>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</si>
  <si>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</si>
  <si>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</si>
  <si>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</si>
  <si>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</si>
  <si>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</si>
  <si>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</si>
  <si>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</si>
  <si>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</si>
  <si>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</si>
  <si>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</si>
  <si>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</si>
  <si>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</si>
  <si>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</si>
  <si>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</si>
  <si>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</si>
  <si>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</si>
  <si>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</si>
  <si>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</si>
  <si>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</si>
  <si>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</si>
  <si>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</si>
  <si>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</si>
  <si>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</si>
  <si>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</si>
  <si>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</si>
  <si>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</si>
  <si>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</si>
  <si>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</si>
  <si>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</si>
  <si>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</si>
  <si>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</si>
  <si>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</si>
  <si>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</si>
  <si>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</si>
  <si>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</si>
  <si>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</si>
  <si>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</si>
  <si>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</si>
  <si>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</si>
  <si>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</si>
  <si>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</si>
  <si>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</si>
  <si>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</si>
  <si>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</si>
  <si>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</si>
  <si>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</si>
  <si>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</si>
  <si>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</si>
  <si>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</si>
  <si>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</si>
  <si>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</si>
  <si>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</si>
  <si>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</si>
  <si>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</si>
  <si>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</si>
  <si>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</si>
  <si>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</si>
  <si>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</si>
  <si>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</si>
  <si>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</si>
  <si>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</si>
  <si>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</si>
  <si>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</si>
  <si>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</si>
  <si>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</si>
  <si>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</si>
  <si>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</si>
  <si>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</si>
  <si>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</si>
  <si>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</si>
  <si>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</si>
  <si>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</si>
  <si>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</si>
  <si>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</si>
  <si>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</si>
  <si>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</si>
  <si>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</si>
  <si>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</si>
  <si>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</si>
  <si>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</si>
  <si>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</si>
  <si>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</si>
  <si>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</si>
  <si>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</si>
  <si>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</si>
  <si>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</si>
  <si>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</si>
  <si>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</si>
  <si>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</si>
  <si>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</si>
  <si>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</si>
  <si>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</si>
  <si>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</si>
  <si>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</si>
  <si>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</si>
  <si>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</si>
  <si>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</si>
  <si>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</si>
  <si>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</si>
  <si>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</si>
  <si>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</si>
  <si>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</si>
  <si>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</si>
  <si>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</si>
  <si>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</si>
  <si>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</si>
  <si>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</si>
  <si>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</si>
  <si>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</si>
  <si>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</si>
  <si>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</si>
  <si>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</si>
  <si>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</si>
  <si>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</si>
  <si>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</si>
  <si>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</si>
  <si>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</si>
  <si>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</si>
  <si>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</si>
  <si>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</si>
  <si>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</si>
  <si>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</si>
  <si>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</si>
  <si>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</si>
  <si>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</si>
  <si>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</si>
  <si>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</si>
  <si>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</si>
  <si>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</si>
  <si>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</si>
  <si>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</si>
  <si>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</si>
  <si>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</si>
  <si>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</si>
  <si>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</si>
  <si>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</si>
  <si>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</si>
  <si>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</si>
  <si>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</si>
  <si>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</si>
  <si>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</si>
  <si>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</si>
  <si>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</si>
  <si>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</si>
  <si>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</si>
  <si>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</si>
  <si>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</si>
  <si>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</si>
  <si>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</si>
  <si>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</si>
  <si>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</si>
  <si>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</si>
  <si>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</si>
  <si>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</si>
  <si>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</si>
  <si>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</si>
  <si>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</si>
  <si>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</si>
  <si>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</si>
  <si>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</si>
  <si>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</si>
  <si>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</si>
  <si>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</si>
  <si>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</si>
  <si>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</si>
  <si>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</si>
  <si>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</si>
  <si>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</si>
  <si>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</si>
  <si>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</si>
  <si>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</si>
  <si>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</si>
  <si>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</si>
  <si>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</si>
  <si>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</si>
  <si>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</si>
  <si>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</si>
  <si>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</si>
  <si>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</si>
  <si>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</si>
  <si>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</si>
  <si>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</si>
  <si>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</si>
  <si>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</si>
  <si>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</si>
  <si>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</si>
  <si>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</si>
  <si>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</si>
  <si>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</si>
  <si>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</si>
  <si>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</si>
  <si>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</si>
  <si>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</si>
  <si>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</si>
  <si>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</si>
  <si>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</si>
  <si>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</si>
  <si>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</si>
  <si>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</si>
  <si>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</si>
  <si>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</si>
  <si>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</si>
  <si>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</si>
  <si>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</si>
  <si>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</si>
  <si>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</si>
  <si>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</si>
  <si>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</si>
  <si>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</si>
  <si>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</si>
  <si>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</si>
  <si>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</si>
  <si>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</si>
  <si>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</si>
  <si>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</si>
  <si>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</si>
  <si>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</si>
  <si>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</si>
  <si>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</si>
  <si>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</si>
  <si>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</si>
  <si>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</si>
  <si>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</si>
  <si>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</si>
  <si>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</si>
  <si>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</si>
  <si>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</si>
  <si>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</si>
  <si>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</si>
  <si>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</si>
  <si>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</si>
  <si>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</si>
  <si>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</si>
  <si>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</si>
  <si>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</si>
  <si>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</si>
  <si>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</si>
  <si>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</si>
  <si>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</si>
  <si>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</si>
  <si>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</si>
  <si>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</si>
  <si>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</si>
  <si>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</si>
  <si>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</si>
  <si>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</si>
  <si>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</si>
  <si>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</si>
  <si>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</si>
  <si>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</si>
  <si>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</si>
  <si>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</si>
  <si>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</si>
  <si>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</si>
  <si>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</si>
  <si>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</si>
  <si>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</si>
  <si>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</si>
  <si>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</si>
  <si>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</si>
  <si>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</si>
  <si>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</si>
  <si>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</si>
  <si>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</si>
  <si>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</si>
  <si>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</si>
  <si>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</si>
  <si>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</si>
  <si>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</si>
  <si>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</si>
  <si>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</si>
  <si>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</si>
  <si>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</si>
  <si>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</si>
  <si>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</si>
  <si>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</si>
  <si>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</si>
  <si>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</si>
  <si>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</si>
  <si>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</si>
  <si>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</si>
  <si>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</si>
  <si>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</si>
  <si>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</si>
  <si>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</si>
  <si>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</si>
  <si>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</si>
  <si>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</si>
  <si>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</si>
  <si>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</si>
  <si>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</si>
  <si>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</si>
  <si>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</si>
  <si>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</si>
  <si>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</si>
  <si>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</si>
  <si>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</si>
  <si>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</si>
  <si>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</si>
  <si>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</si>
  <si>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</si>
  <si>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</si>
  <si>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</si>
  <si>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</si>
  <si>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</si>
  <si>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</si>
  <si>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</si>
  <si>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</si>
  <si>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</si>
  <si>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</si>
  <si>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</si>
  <si>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</si>
  <si>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</si>
  <si>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</si>
  <si>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</si>
  <si>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</si>
  <si>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</si>
  <si>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</si>
  <si>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</si>
  <si>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</si>
  <si>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</si>
  <si>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</si>
  <si>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</si>
  <si>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</si>
  <si>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</si>
  <si>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</si>
  <si>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</si>
  <si>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</si>
  <si>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</si>
  <si>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</si>
  <si>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</si>
  <si>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</si>
  <si>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</si>
  <si>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</si>
  <si>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</si>
  <si>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</si>
  <si>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</si>
  <si>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</si>
  <si>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</si>
  <si>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</si>
  <si>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</si>
  <si>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</si>
  <si>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</si>
  <si>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</si>
  <si>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</si>
  <si>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</si>
  <si>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</si>
  <si>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</si>
  <si>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</si>
  <si>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</si>
  <si>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</si>
  <si>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</si>
  <si>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</si>
  <si>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</si>
  <si>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</si>
  <si>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</si>
  <si>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</si>
  <si>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</si>
  <si>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</si>
  <si>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</si>
  <si>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</si>
  <si>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</si>
  <si>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</si>
  <si>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</si>
  <si>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</si>
  <si>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</si>
  <si>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</si>
  <si>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</si>
  <si>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</si>
  <si>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</si>
  <si>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</si>
  <si>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</si>
  <si>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</si>
  <si>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</si>
  <si>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</si>
  <si>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</si>
  <si>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</si>
  <si>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</si>
  <si>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</si>
  <si>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</si>
  <si>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</si>
  <si>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</si>
  <si>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</si>
  <si>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</si>
  <si>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</si>
  <si>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</si>
  <si>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</si>
  <si>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</si>
  <si>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</si>
  <si>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</si>
  <si>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</si>
  <si>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</si>
  <si>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</si>
  <si>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</si>
  <si>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</si>
  <si>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</si>
  <si>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</si>
  <si>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</si>
  <si>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</si>
  <si>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</si>
  <si>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</si>
  <si>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</si>
  <si>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</si>
  <si>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</si>
  <si>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</si>
  <si>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</si>
  <si>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</si>
  <si>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</si>
  <si>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</si>
  <si>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</si>
  <si>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</si>
  <si>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</si>
  <si>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</si>
  <si>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</si>
  <si>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</si>
  <si>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</si>
  <si>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</si>
  <si>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</si>
  <si>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</si>
  <si>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</si>
  <si>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</si>
  <si>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</si>
  <si>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</si>
  <si>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</si>
  <si>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</si>
  <si>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</si>
  <si>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</si>
  <si>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</si>
  <si>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</si>
  <si>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</si>
  <si>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</si>
  <si>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</si>
  <si>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</si>
  <si>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</si>
  <si>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</si>
  <si>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</si>
  <si>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</si>
  <si>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</si>
  <si>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</si>
  <si>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</si>
  <si>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</si>
  <si>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</si>
  <si>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</si>
  <si>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</si>
  <si>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</si>
  <si>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</si>
  <si>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</si>
  <si>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</si>
  <si>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</si>
  <si>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</si>
  <si>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</si>
  <si>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</si>
  <si>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</si>
  <si>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</si>
  <si>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</si>
  <si>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</si>
  <si>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</si>
  <si>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</si>
  <si>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</si>
  <si>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</si>
  <si>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</si>
  <si>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</si>
  <si>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</si>
  <si>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</si>
  <si>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</si>
  <si>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</si>
  <si>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</si>
  <si>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</si>
  <si>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</si>
  <si>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</si>
  <si>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</si>
  <si>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</si>
  <si>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</si>
  <si>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</si>
  <si>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</si>
  <si>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</si>
  <si>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</si>
  <si>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</si>
  <si>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</si>
  <si>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</si>
  <si>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</si>
  <si>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</si>
  <si>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</si>
  <si>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</si>
  <si>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</si>
  <si>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</si>
  <si>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</si>
  <si>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</si>
  <si>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</si>
  <si>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</si>
  <si>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</si>
  <si>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</si>
  <si>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</si>
  <si>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</si>
  <si>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</si>
  <si>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</si>
  <si>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</si>
  <si>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</si>
  <si>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</si>
  <si>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</si>
  <si>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</si>
  <si>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</si>
  <si>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</si>
  <si>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</si>
  <si>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</si>
  <si>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</si>
  <si>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</si>
  <si>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</si>
  <si>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</si>
  <si>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</si>
  <si>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</si>
  <si>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</si>
  <si>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</si>
  <si>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</si>
  <si>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</si>
  <si>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</si>
  <si>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</si>
  <si>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</si>
  <si>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</si>
  <si>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</si>
  <si>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</si>
  <si>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</si>
  <si>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</si>
  <si>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</si>
  <si>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</si>
  <si>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</si>
  <si>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</si>
  <si>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</si>
  <si>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</si>
  <si>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</si>
  <si>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</si>
  <si>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</si>
  <si>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</si>
  <si>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</si>
  <si>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</si>
  <si>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</si>
  <si>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</si>
  <si>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</si>
  <si>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</si>
  <si>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</si>
  <si>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</si>
  <si>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</si>
  <si>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</si>
  <si>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</si>
  <si>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</si>
  <si>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</si>
  <si>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</si>
  <si>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</si>
  <si>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</si>
  <si>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</si>
  <si>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</si>
  <si>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</si>
  <si>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</si>
  <si>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</si>
  <si>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</si>
  <si>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</si>
  <si>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</si>
  <si>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</si>
  <si>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</si>
  <si>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</si>
  <si>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</si>
  <si>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</si>
  <si>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</si>
  <si>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</si>
  <si>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</si>
  <si>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</si>
  <si>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</si>
  <si>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</si>
  <si>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</si>
  <si>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</si>
  <si>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</si>
  <si>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</si>
  <si>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</si>
  <si>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</si>
  <si>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</si>
  <si>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</si>
  <si>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</si>
  <si>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</si>
  <si>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</si>
  <si>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</si>
  <si>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</si>
  <si>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</si>
  <si>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</si>
  <si>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</si>
  <si>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</si>
  <si>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</si>
  <si>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</si>
  <si>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</si>
  <si>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</si>
  <si>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</si>
  <si>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</si>
  <si>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</si>
  <si>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</si>
  <si>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</si>
  <si>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</si>
  <si>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</si>
  <si>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</si>
  <si>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</si>
  <si>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</si>
  <si>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</si>
  <si>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</si>
  <si>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</si>
  <si>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</si>
  <si>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</si>
  <si>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</si>
  <si>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</si>
  <si>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</si>
  <si>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</si>
  <si>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</si>
  <si>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</si>
  <si>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</si>
  <si>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</si>
  <si>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</si>
  <si>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</si>
  <si>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</si>
  <si>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</si>
  <si>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</si>
  <si>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</si>
  <si>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</si>
  <si>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</si>
  <si>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</si>
  <si>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</si>
  <si>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</si>
  <si>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</si>
  <si>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</si>
  <si>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</si>
  <si>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</si>
  <si>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</si>
  <si>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</si>
  <si>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</si>
  <si>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</si>
  <si>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</si>
  <si>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</si>
  <si>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</si>
  <si>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</si>
  <si>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</si>
  <si>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</si>
  <si>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</si>
  <si>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</si>
  <si>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</si>
  <si>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</si>
  <si>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</si>
  <si>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</si>
  <si>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</si>
  <si>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</si>
  <si>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</si>
  <si>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</si>
  <si>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</si>
  <si>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</si>
  <si>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</si>
  <si>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</si>
  <si>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</si>
  <si>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</si>
  <si>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</si>
  <si>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</si>
  <si>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</si>
  <si>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</si>
  <si>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</si>
  <si>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</si>
  <si>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</si>
  <si>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</si>
  <si>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</si>
  <si>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</si>
  <si>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</si>
  <si>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</si>
  <si>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</si>
  <si>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</si>
  <si>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</si>
  <si>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</si>
  <si>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</si>
  <si>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</si>
  <si>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</si>
  <si>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</si>
  <si>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</si>
  <si>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</si>
  <si>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</si>
  <si>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</si>
  <si>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</si>
  <si>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</si>
  <si>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</si>
  <si>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</si>
  <si>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</si>
  <si>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</si>
  <si>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</si>
  <si>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</si>
  <si>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</si>
  <si>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</si>
  <si>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</si>
  <si>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</si>
  <si>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</si>
  <si>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</si>
  <si>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</si>
  <si>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</si>
  <si>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</si>
  <si>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</si>
  <si>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</si>
  <si>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</si>
  <si>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</si>
  <si>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</si>
  <si>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</si>
  <si>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</si>
  <si>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</si>
  <si>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</si>
  <si>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</si>
  <si>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</si>
  <si>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</si>
  <si>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</si>
  <si>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</si>
  <si>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</si>
  <si>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</si>
  <si>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</si>
  <si>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</si>
  <si>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</si>
  <si>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</si>
  <si>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</si>
  <si>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</si>
  <si>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</si>
  <si>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</si>
  <si>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</si>
  <si>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</si>
  <si>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</si>
  <si>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</si>
  <si>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</si>
  <si>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</si>
  <si>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</si>
  <si>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</si>
  <si>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</si>
  <si>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</si>
  <si>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</si>
  <si>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</si>
  <si>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</si>
  <si>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</si>
  <si>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</si>
  <si>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</si>
  <si>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</si>
  <si>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</si>
  <si>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</si>
  <si>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</si>
  <si>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</si>
  <si>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</si>
  <si>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</si>
  <si>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</si>
  <si>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</si>
  <si>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</si>
  <si>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</si>
  <si>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</si>
  <si>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</si>
  <si>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</si>
  <si>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</si>
  <si>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</si>
  <si>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</si>
  <si>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</si>
  <si>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</si>
  <si>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</si>
  <si>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</si>
  <si>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</si>
  <si>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</si>
  <si>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</si>
  <si>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</si>
  <si>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</si>
  <si>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</si>
  <si>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</si>
  <si>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</si>
  <si>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</si>
  <si>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</si>
  <si>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</si>
  <si>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</si>
  <si>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</si>
  <si>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</si>
  <si>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</si>
  <si>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</si>
  <si>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</si>
  <si>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</si>
  <si>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</si>
  <si>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</si>
  <si>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</si>
  <si>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</si>
  <si>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</si>
  <si>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</si>
  <si>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</si>
  <si>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</si>
  <si>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</si>
  <si>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</si>
  <si>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</si>
  <si>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</si>
  <si>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</si>
  <si>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</si>
  <si>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</si>
  <si>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</si>
  <si>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</si>
  <si>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</si>
  <si>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</si>
  <si>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</si>
  <si>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</si>
  <si>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</si>
  <si>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</si>
  <si>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</si>
  <si>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</si>
  <si>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</si>
  <si>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</si>
  <si>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</si>
  <si>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</si>
  <si>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</si>
  <si>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</si>
  <si>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</si>
  <si>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</si>
  <si>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</si>
  <si>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</si>
  <si>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</si>
  <si>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</si>
  <si>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</si>
  <si>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</si>
  <si>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</si>
  <si>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</si>
  <si>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</si>
  <si>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</si>
  <si>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</si>
  <si>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</si>
  <si>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</si>
  <si>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</si>
  <si>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</si>
  <si>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</si>
  <si>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</si>
  <si>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</si>
  <si>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</si>
  <si>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</si>
  <si>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</si>
  <si>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</si>
  <si>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</si>
  <si>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</si>
  <si>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</si>
  <si>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</si>
  <si>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</si>
  <si>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</si>
  <si>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</si>
  <si>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</si>
  <si>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</si>
  <si>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</si>
  <si>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</si>
  <si>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</si>
  <si>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</si>
  <si>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</si>
  <si>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</si>
  <si>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</si>
  <si>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</si>
  <si>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</si>
  <si>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</si>
  <si>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</si>
  <si>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</si>
  <si>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</si>
  <si>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</si>
  <si>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</si>
  <si>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</si>
  <si>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</si>
  <si>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</si>
  <si>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</si>
  <si>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</si>
  <si>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</si>
  <si>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</si>
  <si>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</si>
  <si>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</si>
  <si>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</si>
  <si>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</si>
  <si>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</si>
  <si>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</si>
  <si>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</si>
  <si>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</si>
  <si>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</si>
  <si>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</si>
  <si>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</si>
  <si>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</si>
  <si>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</si>
  <si>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</si>
  <si>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</si>
  <si>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</si>
  <si>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</si>
  <si>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</si>
  <si>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</si>
  <si>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</si>
  <si>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</si>
  <si>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</si>
  <si>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</si>
  <si>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</si>
  <si>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</si>
  <si>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</si>
  <si>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</si>
  <si>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</si>
  <si>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</si>
  <si>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</si>
  <si>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</si>
  <si>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</si>
  <si>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</si>
  <si>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</si>
  <si>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</si>
  <si>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</si>
  <si>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</si>
  <si>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</si>
  <si>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</si>
  <si>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</si>
  <si>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</si>
  <si>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</si>
  <si>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</si>
  <si>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</si>
  <si>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</si>
  <si>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</si>
  <si>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</si>
  <si>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</si>
  <si>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</si>
  <si>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</si>
  <si>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</si>
  <si>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</si>
  <si>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</si>
  <si>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</si>
  <si>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</si>
  <si>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</si>
  <si>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</si>
  <si>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</si>
  <si>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</si>
  <si>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</si>
  <si>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</si>
  <si>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</si>
  <si>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</si>
  <si>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</si>
  <si>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</si>
  <si>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</si>
  <si>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</si>
  <si>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</si>
  <si>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</si>
  <si>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</si>
  <si>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</si>
  <si>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</si>
  <si>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</si>
  <si>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</si>
  <si>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</si>
  <si>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</si>
  <si>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</si>
  <si>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</si>
  <si>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</si>
  <si>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</si>
  <si>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</si>
  <si>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</si>
  <si>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</si>
  <si>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</si>
  <si>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</si>
  <si>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</si>
  <si>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</si>
  <si>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</si>
  <si>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</si>
  <si>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</si>
  <si>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</si>
  <si>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</si>
  <si>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</si>
  <si>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</si>
  <si>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</si>
  <si>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</si>
  <si>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</si>
  <si>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</si>
  <si>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</si>
  <si>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</si>
  <si>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</si>
  <si>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</si>
  <si>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</si>
  <si>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</si>
  <si>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</si>
  <si>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</si>
  <si>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</si>
  <si>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</si>
  <si>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</si>
  <si>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</si>
  <si>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</si>
  <si>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</si>
  <si>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</si>
  <si>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</si>
  <si>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</si>
  <si>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</si>
  <si>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</si>
  <si>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</si>
  <si>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</si>
  <si>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</si>
  <si>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</si>
  <si>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</si>
  <si>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</si>
  <si>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</si>
  <si>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</si>
  <si>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</si>
  <si>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</si>
  <si>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</si>
  <si>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</si>
  <si>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</si>
  <si>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</si>
  <si>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</si>
  <si>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</si>
  <si>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</si>
  <si>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</si>
  <si>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</si>
  <si>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</si>
  <si>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</si>
  <si>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</si>
  <si>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</si>
  <si>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</si>
  <si>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</si>
  <si>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</si>
  <si>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</si>
  <si>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</si>
  <si>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</si>
  <si>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</si>
  <si>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</si>
  <si>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</si>
  <si>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</si>
  <si>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</si>
  <si>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</si>
  <si>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</si>
  <si>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</si>
  <si>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</si>
  <si>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</si>
  <si>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</si>
  <si>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</si>
  <si>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</si>
  <si>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</si>
  <si>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</si>
  <si>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</si>
  <si>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</si>
  <si>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</si>
  <si>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</si>
  <si>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</si>
  <si>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</si>
  <si>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</si>
  <si>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</si>
  <si>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</si>
  <si>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</si>
  <si>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</si>
  <si>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</si>
  <si>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</si>
  <si>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</si>
  <si>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</si>
  <si>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</si>
  <si>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</si>
  <si>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</si>
  <si>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</si>
  <si>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</si>
  <si>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</si>
  <si>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</si>
  <si>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</si>
  <si>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</si>
  <si>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</si>
  <si>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</si>
  <si>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</si>
  <si>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</si>
  <si>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</si>
  <si>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</si>
  <si>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</si>
  <si>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</si>
  <si>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</si>
  <si>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</si>
  <si>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</si>
  <si>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</si>
  <si>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</si>
  <si>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</si>
  <si>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</si>
  <si>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</si>
  <si>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</si>
  <si>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</si>
  <si>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</si>
  <si>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</si>
  <si>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</si>
  <si>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</si>
  <si>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</si>
  <si>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</si>
  <si>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</si>
  <si>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</si>
  <si>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</si>
  <si>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</si>
  <si>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</si>
  <si>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</si>
  <si>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</si>
  <si>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</si>
  <si>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</si>
  <si>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</si>
  <si>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</si>
  <si>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</si>
  <si>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</si>
  <si>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</si>
  <si>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</si>
  <si>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</si>
  <si>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</si>
  <si>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</si>
  <si>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</si>
  <si>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</si>
  <si>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</si>
  <si>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</si>
  <si>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</si>
  <si>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</si>
  <si>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</si>
  <si>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</si>
  <si>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</si>
  <si>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</si>
  <si>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</si>
  <si>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</si>
  <si>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</si>
  <si>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</si>
  <si>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</si>
  <si>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</si>
  <si>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</si>
  <si>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</si>
  <si>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</si>
  <si>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</si>
  <si>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</si>
  <si>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</si>
  <si>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</si>
  <si>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</si>
  <si>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</si>
  <si>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</si>
  <si>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</si>
  <si>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</si>
  <si>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</si>
  <si>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</si>
  <si>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</si>
  <si>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</si>
  <si>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</si>
  <si>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</si>
  <si>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</si>
  <si>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</si>
  <si>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</si>
  <si>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</si>
  <si>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</si>
  <si>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</si>
  <si>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</si>
  <si>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</si>
  <si>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</si>
  <si>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</si>
  <si>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</si>
  <si>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</si>
  <si>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</si>
  <si>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</si>
  <si>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</si>
  <si>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</si>
  <si>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</si>
  <si>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</si>
  <si>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</si>
  <si>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</si>
  <si>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</si>
  <si>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</si>
  <si>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</si>
  <si>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</si>
  <si>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</si>
  <si>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</si>
  <si>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</si>
  <si>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</si>
  <si>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</si>
  <si>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</si>
  <si>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</si>
  <si>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</si>
  <si>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</si>
  <si>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</si>
  <si>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</si>
  <si>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</si>
  <si>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</si>
  <si>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</si>
  <si>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</si>
  <si>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</si>
  <si>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</si>
  <si>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</si>
  <si>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</si>
  <si>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</si>
  <si>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</si>
  <si>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</si>
  <si>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</si>
  <si>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</si>
  <si>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</si>
  <si>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</si>
  <si>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</si>
  <si>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</si>
  <si>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</si>
  <si>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</si>
  <si>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</si>
  <si>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</si>
  <si>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</si>
  <si>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</si>
  <si>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</si>
  <si>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</si>
  <si>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</si>
  <si>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</si>
  <si>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</si>
  <si>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</si>
  <si>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</si>
  <si>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</si>
  <si>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</si>
  <si>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</si>
  <si>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</si>
  <si>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</si>
  <si>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</si>
  <si>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</si>
  <si>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</si>
  <si>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</si>
  <si>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</si>
  <si>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</si>
  <si>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</si>
  <si>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</si>
  <si>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</si>
  <si>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</si>
  <si>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</si>
  <si>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</si>
  <si>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</si>
  <si>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</si>
  <si>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</si>
  <si>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</si>
  <si>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</si>
  <si>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</si>
  <si>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</si>
  <si>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</si>
  <si>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</si>
  <si>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</si>
  <si>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</si>
  <si>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</si>
  <si>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</si>
  <si>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</si>
  <si>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</si>
  <si>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</si>
  <si>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</si>
  <si>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</si>
  <si>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</si>
  <si>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</si>
  <si>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</si>
  <si>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</si>
  <si>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</si>
  <si>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</si>
  <si>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</si>
  <si>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</si>
  <si>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</si>
  <si>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</si>
  <si>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</si>
  <si>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</si>
  <si>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</si>
  <si>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</si>
  <si>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</si>
  <si>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</si>
  <si>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</si>
  <si>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</si>
  <si>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</si>
  <si>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</si>
  <si>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</si>
  <si>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</si>
  <si>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</si>
  <si>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</si>
  <si>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</si>
  <si>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</si>
  <si>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</si>
  <si>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</si>
  <si>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</si>
  <si>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</si>
  <si>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</si>
  <si>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</si>
  <si>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</si>
  <si>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</si>
  <si>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</si>
  <si>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</si>
  <si>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</si>
  <si>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</si>
  <si>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</si>
  <si>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</si>
  <si>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</si>
  <si>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</si>
  <si>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</si>
  <si>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</si>
  <si>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</si>
  <si>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</si>
  <si>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</si>
  <si>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</si>
  <si>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</si>
  <si>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</si>
  <si>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</si>
  <si>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</si>
  <si>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</si>
  <si>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</si>
  <si>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</si>
  <si>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</si>
  <si>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</si>
  <si>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</si>
  <si>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</si>
  <si>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</si>
  <si>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</si>
  <si>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</si>
  <si>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</si>
  <si>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</si>
  <si>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</si>
  <si>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</si>
  <si>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</si>
  <si>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</si>
  <si>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</si>
  <si>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</si>
  <si>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</si>
  <si>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</si>
  <si>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</si>
  <si>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</si>
  <si>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</si>
  <si>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</si>
  <si>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</si>
  <si>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</si>
  <si>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</si>
  <si>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</si>
  <si>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</si>
  <si>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</si>
  <si>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</si>
  <si>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</si>
  <si>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</si>
  <si>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</si>
  <si>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</si>
  <si>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</si>
  <si>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</si>
  <si>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</si>
  <si>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</si>
  <si>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</si>
  <si>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</si>
  <si>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</si>
  <si>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</si>
  <si>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</si>
  <si>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</si>
  <si>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</si>
  <si>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</si>
  <si>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</si>
  <si>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</si>
  <si>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</si>
  <si>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</si>
  <si>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</si>
  <si>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</si>
  <si>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</si>
  <si>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</si>
  <si>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</si>
  <si>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</si>
  <si>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</si>
  <si>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</si>
  <si>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</si>
  <si>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</si>
  <si>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</si>
  <si>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</si>
  <si>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</si>
  <si>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</si>
  <si>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</si>
  <si>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</si>
  <si>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</si>
  <si>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</si>
  <si>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</si>
  <si>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</si>
  <si>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</si>
  <si>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</si>
  <si>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</si>
  <si>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</si>
  <si>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</si>
  <si>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</si>
  <si>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</si>
  <si>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</si>
  <si>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</si>
  <si>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</si>
  <si>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</si>
  <si>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</si>
  <si>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</si>
  <si>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</si>
  <si>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</si>
  <si>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</si>
  <si>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</si>
  <si>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</si>
  <si>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</si>
  <si>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</si>
  <si>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</si>
  <si>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</si>
  <si>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</si>
  <si>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</si>
  <si>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</si>
  <si>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</si>
  <si>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</si>
  <si>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</si>
  <si>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</si>
  <si>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</si>
  <si>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</si>
  <si>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</si>
  <si>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</si>
  <si>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</si>
  <si>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</si>
  <si>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</si>
  <si>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</si>
  <si>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</si>
  <si>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</si>
  <si>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</si>
  <si>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</si>
  <si>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</si>
  <si>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</si>
  <si>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</si>
  <si>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</si>
  <si>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</si>
  <si>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</si>
  <si>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</si>
  <si>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</si>
  <si>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</si>
  <si>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</si>
  <si>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</si>
  <si>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</si>
  <si>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</si>
  <si>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</si>
  <si>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</si>
  <si>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</si>
  <si>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</si>
  <si>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</si>
  <si>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</si>
  <si>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</si>
  <si>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</si>
  <si>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</si>
  <si>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</si>
  <si>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</si>
  <si>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</si>
  <si>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</si>
  <si>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</si>
  <si>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</si>
  <si>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</si>
  <si>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</si>
  <si>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</si>
  <si>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</si>
  <si>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</si>
  <si>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</si>
  <si>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</si>
  <si>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</si>
  <si>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</si>
  <si>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</si>
  <si>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</si>
  <si>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</si>
  <si>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</si>
  <si>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</si>
  <si>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</si>
  <si>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</si>
  <si>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</si>
  <si>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</si>
  <si>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</si>
  <si>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</si>
  <si>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</si>
  <si>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</si>
  <si>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</si>
  <si>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</si>
  <si>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</si>
  <si>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</si>
  <si>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</si>
  <si>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</si>
  <si>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</si>
  <si>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</si>
  <si>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</si>
  <si>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</si>
  <si>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</si>
  <si>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</si>
  <si>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</si>
  <si>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</si>
  <si>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</si>
  <si>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</si>
  <si>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</si>
  <si>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</si>
  <si>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</si>
  <si>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</si>
  <si>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</si>
  <si>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</si>
  <si>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</si>
  <si>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</si>
  <si>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</si>
  <si>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</si>
  <si>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</si>
  <si>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</si>
  <si>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</si>
  <si>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</si>
  <si>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</si>
  <si>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</si>
  <si>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</si>
  <si>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</si>
  <si>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</si>
  <si>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</si>
  <si>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</si>
  <si>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</si>
  <si>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</si>
  <si>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</si>
  <si>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</si>
  <si>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</si>
  <si>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</si>
  <si>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</si>
  <si>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</si>
  <si>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</si>
  <si>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</si>
  <si>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</si>
  <si>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</si>
  <si>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</si>
  <si>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</si>
  <si>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</si>
  <si>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</si>
  <si>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</si>
  <si>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</si>
  <si>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</si>
  <si>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</si>
  <si>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</si>
  <si>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</si>
  <si>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</si>
  <si>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</si>
  <si>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</si>
  <si>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</si>
  <si>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</si>
  <si>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</si>
  <si>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</si>
  <si>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</si>
  <si>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</si>
  <si>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</si>
  <si>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</si>
  <si>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</si>
  <si>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</si>
  <si>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</si>
  <si>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</si>
  <si>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</si>
  <si>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</si>
  <si>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</si>
  <si>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</si>
  <si>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</si>
  <si>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</si>
  <si>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</si>
  <si>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</si>
  <si>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</si>
  <si>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</si>
  <si>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</si>
  <si>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</si>
  <si>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</si>
  <si>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</si>
  <si>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</si>
  <si>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</si>
  <si>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</si>
  <si>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</si>
  <si>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</si>
  <si>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</si>
  <si>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</si>
  <si>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</si>
  <si>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</si>
  <si>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</si>
  <si>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</si>
  <si>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</si>
  <si>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</si>
  <si>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</si>
  <si>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</si>
  <si>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</si>
  <si>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</si>
  <si>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</si>
  <si>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</si>
  <si>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</si>
  <si>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</si>
  <si>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</si>
  <si>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</si>
  <si>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</si>
  <si>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</si>
  <si>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</si>
  <si>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</si>
  <si>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</si>
  <si>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</si>
  <si>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</si>
  <si>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</si>
  <si>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</si>
  <si>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</si>
  <si>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</si>
  <si>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</si>
  <si>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</si>
  <si>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</si>
  <si>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</si>
  <si>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</si>
  <si>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</si>
  <si>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</si>
  <si>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</si>
  <si>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</si>
  <si>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</si>
  <si>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</si>
  <si>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</si>
  <si>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</si>
  <si>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</si>
  <si>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</si>
  <si>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</si>
  <si>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</si>
  <si>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</si>
  <si>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</si>
  <si>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</si>
  <si>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</si>
  <si>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</si>
  <si>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</si>
  <si>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</si>
  <si>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</si>
  <si>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</si>
  <si>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</si>
  <si>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</si>
  <si>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</si>
  <si>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</si>
  <si>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</si>
  <si>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</si>
  <si>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</si>
  <si>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</si>
  <si>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</si>
  <si>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</si>
  <si>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</si>
  <si>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</si>
  <si>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</si>
  <si>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</si>
  <si>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</si>
  <si>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</si>
  <si>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</si>
  <si>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</si>
  <si>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</si>
  <si>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</si>
  <si>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</si>
  <si>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</si>
  <si>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</si>
  <si>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</si>
  <si>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</si>
  <si>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</si>
  <si>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</si>
  <si>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</si>
  <si>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</si>
  <si>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</si>
  <si>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</si>
  <si>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</si>
  <si>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</si>
  <si>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</si>
  <si>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</si>
  <si>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</si>
  <si>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</si>
  <si>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</si>
  <si>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</si>
  <si>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</si>
  <si>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</si>
  <si>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</si>
  <si>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</si>
  <si>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</si>
  <si>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</si>
  <si>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</si>
  <si>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</si>
  <si>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</si>
  <si>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</si>
  <si>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</si>
  <si>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</si>
  <si>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</si>
  <si>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</si>
  <si>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</si>
  <si>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</si>
  <si>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</si>
  <si>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</si>
  <si>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</si>
  <si>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</si>
  <si>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</si>
  <si>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</si>
  <si>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</si>
  <si>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</si>
  <si>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</si>
  <si>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</si>
  <si>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</si>
  <si>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</si>
  <si>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</si>
  <si>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</si>
  <si>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</si>
  <si>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</si>
  <si>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</si>
  <si>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</si>
  <si>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</si>
  <si>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</si>
  <si>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</si>
  <si>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</si>
  <si>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</si>
  <si>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</si>
  <si>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</si>
  <si>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</si>
  <si>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</si>
  <si>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</si>
  <si>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</si>
  <si>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</si>
  <si>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</si>
  <si>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</si>
  <si>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</si>
  <si>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</si>
  <si>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</si>
  <si>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</si>
  <si>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</si>
  <si>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</si>
  <si>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</si>
  <si>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</si>
  <si>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</si>
  <si>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</si>
  <si>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</si>
  <si>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</si>
  <si>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</si>
  <si>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</si>
  <si>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</si>
  <si>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</si>
  <si>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</si>
  <si>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</si>
  <si>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</si>
  <si>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</si>
  <si>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</si>
  <si>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</si>
  <si>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</si>
  <si>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</si>
  <si>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</si>
  <si>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</si>
  <si>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</si>
  <si>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</si>
  <si>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</si>
  <si>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</si>
  <si>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</si>
  <si>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</si>
  <si>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</si>
  <si>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</si>
  <si>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</si>
  <si>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</si>
  <si>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</si>
  <si>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</si>
  <si>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</si>
  <si>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</si>
  <si>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</si>
  <si>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</si>
  <si>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</si>
  <si>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</si>
  <si>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</si>
  <si>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</si>
  <si>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</si>
  <si>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</si>
  <si>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</si>
  <si>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</si>
  <si>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</si>
  <si>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</si>
  <si>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</si>
  <si>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</si>
  <si>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</si>
  <si>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</si>
  <si>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</si>
  <si>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</si>
  <si>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</si>
  <si>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</si>
  <si>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</si>
  <si>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</si>
  <si>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</si>
  <si>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</si>
  <si>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</si>
  <si>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</si>
  <si>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</si>
  <si>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</si>
  <si>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</si>
  <si>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</si>
  <si>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</si>
  <si>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</si>
  <si>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</si>
  <si>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</si>
  <si>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</si>
  <si>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</si>
  <si>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</si>
  <si>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</si>
  <si>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</si>
  <si>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</si>
  <si>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</si>
  <si>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</si>
  <si>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</si>
  <si>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</si>
  <si>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</si>
  <si>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</si>
  <si>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</si>
  <si>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</si>
  <si>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</si>
  <si>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</si>
  <si>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</si>
  <si>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</si>
  <si>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</si>
  <si>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</si>
  <si>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</si>
  <si>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</si>
  <si>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</si>
  <si>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</si>
  <si>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</si>
  <si>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</si>
  <si>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</si>
  <si>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</si>
  <si>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</si>
  <si>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</si>
  <si>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</si>
  <si>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</si>
  <si>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</si>
  <si>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</si>
  <si>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</si>
  <si>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</si>
  <si>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</si>
  <si>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</si>
  <si>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</si>
  <si>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</si>
  <si>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</si>
  <si>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</si>
  <si>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</si>
  <si>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</si>
  <si>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</si>
  <si>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</si>
  <si>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</si>
  <si>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</si>
  <si>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</si>
  <si>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</si>
  <si>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</si>
  <si>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</si>
  <si>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</si>
  <si>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</si>
  <si>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</si>
  <si>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</si>
  <si>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</si>
  <si>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</si>
  <si>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</si>
  <si>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</si>
  <si>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</si>
  <si>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</si>
  <si>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</si>
  <si>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</si>
  <si>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</si>
  <si>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</si>
  <si>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</si>
  <si>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</si>
  <si>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</si>
  <si>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</si>
  <si>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</si>
  <si>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</si>
  <si>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</si>
  <si>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</si>
  <si>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</si>
  <si>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</si>
  <si>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</si>
  <si>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</si>
  <si>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</si>
  <si>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</si>
  <si>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</si>
  <si>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</si>
  <si>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</si>
  <si>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</si>
  <si>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</si>
  <si>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</si>
  <si>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</si>
  <si>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</si>
  <si>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</si>
  <si>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</si>
  <si>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</si>
  <si>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</si>
  <si>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</si>
  <si>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</si>
  <si>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</si>
  <si>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</si>
  <si>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</si>
  <si>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</si>
  <si>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</si>
  <si>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</si>
  <si>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</si>
  <si>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</si>
  <si>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</si>
  <si>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</si>
  <si>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</si>
  <si>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</si>
  <si>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</si>
  <si>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</si>
  <si>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</si>
  <si>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</si>
  <si>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</si>
  <si>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</si>
  <si>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</si>
  <si>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</si>
  <si>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</si>
  <si>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</si>
  <si>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</si>
  <si>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</si>
  <si>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</si>
  <si>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</si>
  <si>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</si>
  <si>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</si>
  <si>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</si>
  <si>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</si>
  <si>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</si>
  <si>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</si>
  <si>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</si>
  <si>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</si>
  <si>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</si>
  <si>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</si>
  <si>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</si>
  <si>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</si>
  <si>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</si>
  <si>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</si>
  <si>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</si>
  <si>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</si>
  <si>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</si>
  <si>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</si>
  <si>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</si>
  <si>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</si>
  <si>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</si>
  <si>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</si>
  <si>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</si>
  <si>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</si>
  <si>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</si>
  <si>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</si>
  <si>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</si>
  <si>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</si>
  <si>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</si>
  <si>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</si>
  <si>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</si>
  <si>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</si>
  <si>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</si>
  <si>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</si>
  <si>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</si>
  <si>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</si>
  <si>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</si>
  <si>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</si>
  <si>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</si>
  <si>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</si>
  <si>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</si>
  <si>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</si>
  <si>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</si>
  <si>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</si>
  <si>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</si>
  <si>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</si>
  <si>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</si>
  <si>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</si>
  <si>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</si>
  <si>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</si>
  <si>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</si>
  <si>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</si>
  <si>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</si>
  <si>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</si>
  <si>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</si>
  <si>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</si>
  <si>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</si>
  <si>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</si>
  <si>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</si>
  <si>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</si>
  <si>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</si>
  <si>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</si>
  <si>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</si>
  <si>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</si>
  <si>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</si>
  <si>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</si>
  <si>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</si>
  <si>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</si>
  <si>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</si>
  <si>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</si>
  <si>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</si>
  <si>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</si>
  <si>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</si>
  <si>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</si>
  <si>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</si>
  <si>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</si>
  <si>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</si>
  <si>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</si>
  <si>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</si>
  <si>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</si>
  <si>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</si>
  <si>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</si>
  <si>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</si>
  <si>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</si>
  <si>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</si>
  <si>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</si>
  <si>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</si>
  <si>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</si>
  <si>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</si>
  <si>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</si>
  <si>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</si>
  <si>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</si>
  <si>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</si>
  <si>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</si>
  <si>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</si>
  <si>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</si>
  <si>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</si>
  <si>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</si>
  <si>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</si>
  <si>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</si>
  <si>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</si>
  <si>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</si>
  <si>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</si>
  <si>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</si>
  <si>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</si>
  <si>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</si>
  <si>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</si>
  <si>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</si>
  <si>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</si>
  <si>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</si>
  <si>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</si>
  <si>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</si>
  <si>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</si>
  <si>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</si>
  <si>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</si>
  <si>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</si>
  <si>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</si>
  <si>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</si>
  <si>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</si>
  <si>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</si>
  <si>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</si>
  <si>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</si>
  <si>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</si>
  <si>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</si>
  <si>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</si>
  <si>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</si>
  <si>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</si>
  <si>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</si>
  <si>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</si>
  <si>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</si>
  <si>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</si>
  <si>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</si>
  <si>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</si>
  <si>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</si>
  <si>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</si>
  <si>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</si>
  <si>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</si>
  <si>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</si>
  <si>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</si>
  <si>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</si>
  <si>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</si>
  <si>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</si>
  <si>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</si>
  <si>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</si>
  <si>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</si>
  <si>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</si>
  <si>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</si>
  <si>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</si>
  <si>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</si>
  <si>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</si>
  <si>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</si>
  <si>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</si>
  <si>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</si>
  <si>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</si>
  <si>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</si>
  <si>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</si>
  <si>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</si>
  <si>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</si>
  <si>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</si>
  <si>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</si>
  <si>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</si>
  <si>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</si>
  <si>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</si>
  <si>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</si>
  <si>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</si>
  <si>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</si>
  <si>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</si>
  <si>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</si>
  <si>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</si>
  <si>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</si>
  <si>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</si>
  <si>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</si>
  <si>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</si>
  <si>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</si>
  <si>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</si>
  <si>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</si>
  <si>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</si>
  <si>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</si>
  <si>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</si>
  <si>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</si>
  <si>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</si>
  <si>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</si>
  <si>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</si>
  <si>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</si>
  <si>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</si>
  <si>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</si>
  <si>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</si>
  <si>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</si>
  <si>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</si>
  <si>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</si>
  <si>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</si>
  <si>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</si>
  <si>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</si>
  <si>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</si>
  <si>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</si>
  <si>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</si>
  <si>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</si>
  <si>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</si>
  <si>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</si>
  <si>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</si>
  <si>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</si>
  <si>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</si>
  <si>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</si>
  <si>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</si>
  <si>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</si>
  <si>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</si>
  <si>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</si>
  <si>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</si>
  <si>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</si>
  <si>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</si>
  <si>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</si>
  <si>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</si>
  <si>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</si>
  <si>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</si>
  <si>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</si>
  <si>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</si>
  <si>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</si>
  <si>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</si>
  <si>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</si>
  <si>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</si>
  <si>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</si>
  <si>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</si>
  <si>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</si>
  <si>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</si>
  <si>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</si>
  <si>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</si>
  <si>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</si>
  <si>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</si>
  <si>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</si>
  <si>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</si>
  <si>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</si>
  <si>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</si>
  <si>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</si>
  <si>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</si>
  <si>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</si>
  <si>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</si>
  <si>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</si>
  <si>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</si>
  <si>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</si>
  <si>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</si>
  <si>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</si>
  <si>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</si>
  <si>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</si>
  <si>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</si>
  <si>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</si>
  <si>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</si>
  <si>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</si>
  <si>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</si>
  <si>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</si>
  <si>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</si>
  <si>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</si>
  <si>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</si>
  <si>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</si>
  <si>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</si>
  <si>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</si>
  <si>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</si>
  <si>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</si>
  <si>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</si>
  <si>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</si>
  <si>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</si>
  <si>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</si>
  <si>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</si>
  <si>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</si>
  <si>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</si>
  <si>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</si>
  <si>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</si>
  <si>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</si>
  <si>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</si>
  <si>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</si>
  <si>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</si>
  <si>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</si>
  <si>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</si>
  <si>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</si>
  <si>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</si>
  <si>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</si>
  <si>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</si>
  <si>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</si>
  <si>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</si>
  <si>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</si>
  <si>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</si>
  <si>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</si>
  <si>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</si>
  <si>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</si>
  <si>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</si>
  <si>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</si>
  <si>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</si>
  <si>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</si>
  <si>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</si>
  <si>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</si>
  <si>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</si>
  <si>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</si>
  <si>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</si>
  <si>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</si>
  <si>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</si>
  <si>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</si>
  <si>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</si>
  <si>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</si>
  <si>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</si>
  <si>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</si>
  <si>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</si>
  <si>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</si>
  <si>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</si>
  <si>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</si>
  <si>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</si>
  <si>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</si>
  <si>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</si>
  <si>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</si>
  <si>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</si>
  <si>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</si>
  <si>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</si>
  <si>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</si>
  <si>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</si>
  <si>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</si>
  <si>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</si>
  <si>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</si>
  <si>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</si>
  <si>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</si>
  <si>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</si>
  <si>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</si>
  <si>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</si>
  <si>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</si>
  <si>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</si>
  <si>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</si>
  <si>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</si>
  <si>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</si>
  <si>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</si>
  <si>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</si>
  <si>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</si>
  <si>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</si>
  <si>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</si>
  <si>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</si>
  <si>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</si>
  <si>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</si>
  <si>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</si>
  <si>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</si>
  <si>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</si>
  <si>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</si>
  <si>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</si>
  <si>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</si>
  <si>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</si>
  <si>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</si>
  <si>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</si>
  <si>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</si>
  <si>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</si>
  <si>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</si>
  <si>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</si>
  <si>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</si>
  <si>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</si>
  <si>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</si>
  <si>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</si>
  <si>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</si>
  <si>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</si>
  <si>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</si>
  <si>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</si>
  <si>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</si>
  <si>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</si>
  <si>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</si>
  <si>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</si>
  <si>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</si>
  <si>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</si>
  <si>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</si>
  <si>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</si>
  <si>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</si>
  <si>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</si>
  <si>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</si>
  <si>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</si>
  <si>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</si>
  <si>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</si>
  <si>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</si>
  <si>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</si>
  <si>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</si>
  <si>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</si>
  <si>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</si>
  <si>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</si>
  <si>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</si>
  <si>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</si>
  <si>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</si>
  <si>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</si>
  <si>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</si>
  <si>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</si>
  <si>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</si>
  <si>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</si>
  <si>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</si>
  <si>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</si>
  <si>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</si>
  <si>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</si>
  <si>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</si>
  <si>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</si>
  <si>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</si>
  <si>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</si>
  <si>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</si>
  <si>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</si>
  <si>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</si>
  <si>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</si>
  <si>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</si>
  <si>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</si>
  <si>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</si>
  <si>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</si>
  <si>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</si>
  <si>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</si>
  <si>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</si>
  <si>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</si>
  <si>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</si>
  <si>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</si>
  <si>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</si>
  <si>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</si>
  <si>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</si>
  <si>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</si>
  <si>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</si>
  <si>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</si>
  <si>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</si>
  <si>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</si>
  <si>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</si>
  <si>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</si>
  <si>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</si>
  <si>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</si>
  <si>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</si>
  <si>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</si>
  <si>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</si>
  <si>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</si>
  <si>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</si>
  <si>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</si>
  <si>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</si>
  <si>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</si>
  <si>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</si>
  <si>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</si>
  <si>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</si>
  <si>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</si>
  <si>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</si>
  <si>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</si>
  <si>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</si>
  <si>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</si>
  <si>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</si>
  <si>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</si>
  <si>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</si>
  <si>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</si>
  <si>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</si>
  <si>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</si>
  <si>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</si>
  <si>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</si>
  <si>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</si>
  <si>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</si>
  <si>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</si>
  <si>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</si>
  <si>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</si>
  <si>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</si>
  <si>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</si>
  <si>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</si>
  <si>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</si>
  <si>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</si>
  <si>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</si>
  <si>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</si>
  <si>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</si>
  <si>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</si>
  <si>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</si>
  <si>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</si>
  <si>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</si>
  <si>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</si>
  <si>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</si>
  <si>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</si>
  <si>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</si>
  <si>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</si>
  <si>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</si>
  <si>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</si>
  <si>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</si>
  <si>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</si>
  <si>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</si>
  <si>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</si>
  <si>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</si>
  <si>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</si>
  <si>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</si>
  <si>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</si>
  <si>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</si>
  <si>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</si>
  <si>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</si>
  <si>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</si>
  <si>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</si>
  <si>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</si>
  <si>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</si>
  <si>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</si>
  <si>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</si>
  <si>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</si>
  <si>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</si>
  <si>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</si>
  <si>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</si>
  <si>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</si>
  <si>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</si>
  <si>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</si>
  <si>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</si>
  <si>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</si>
  <si>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</si>
  <si>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</si>
  <si>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</si>
  <si>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</si>
  <si>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</si>
  <si>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</si>
  <si>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</si>
  <si>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</si>
  <si>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</si>
  <si>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</si>
  <si>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</si>
  <si>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</si>
  <si>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</si>
  <si>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</si>
  <si>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</si>
  <si>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</si>
  <si>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</si>
  <si>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</si>
  <si>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</si>
  <si>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</si>
  <si>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</si>
  <si>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</si>
  <si>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</si>
  <si>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</si>
  <si>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</si>
  <si>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</si>
  <si>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</si>
  <si>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</si>
  <si>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</si>
  <si>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</si>
  <si>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</si>
  <si>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</si>
  <si>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</si>
  <si>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</si>
  <si>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</si>
  <si>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</si>
  <si>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</si>
  <si>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</si>
  <si>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</si>
  <si>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</si>
  <si>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</si>
  <si>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</si>
  <si>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</si>
  <si>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</si>
  <si>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</si>
  <si>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</si>
  <si>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</si>
  <si>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</si>
  <si>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</si>
  <si>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</si>
  <si>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</si>
  <si>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</si>
  <si>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</si>
  <si>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</si>
  <si>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</si>
  <si>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</si>
  <si>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</si>
  <si>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</si>
  <si>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</si>
  <si>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</si>
  <si>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</si>
  <si>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</si>
  <si>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</si>
  <si>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</si>
  <si>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</si>
  <si>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</si>
  <si>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</si>
  <si>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</si>
  <si>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</si>
  <si>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</si>
  <si>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</si>
  <si>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</si>
  <si>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</si>
  <si>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</si>
  <si>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</si>
  <si>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</si>
  <si>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</si>
  <si>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</si>
  <si>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</si>
  <si>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</si>
  <si>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</si>
  <si>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</si>
  <si>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</si>
  <si>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</si>
  <si>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</si>
  <si>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</si>
  <si>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</si>
  <si>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</si>
  <si>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</si>
  <si>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</si>
  <si>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</si>
  <si>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</si>
  <si>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</si>
  <si>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</si>
  <si>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</si>
  <si>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</si>
  <si>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</si>
  <si>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</si>
  <si>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</si>
  <si>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</si>
  <si>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</si>
  <si>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</si>
  <si>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</si>
  <si>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</si>
  <si>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</si>
  <si>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</si>
  <si>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</si>
  <si>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</si>
  <si>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</si>
  <si>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</si>
  <si>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</si>
  <si>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</si>
  <si>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</si>
  <si>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</si>
  <si>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</si>
  <si>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</si>
  <si>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</si>
  <si>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</si>
  <si>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</si>
  <si>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</si>
  <si>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</si>
  <si>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</si>
  <si>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</si>
  <si>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</si>
  <si>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</si>
  <si>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</si>
  <si>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</si>
  <si>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</si>
  <si>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</si>
  <si>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</si>
  <si>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</si>
  <si>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</si>
  <si>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</si>
  <si>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</si>
  <si>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</si>
  <si>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</si>
  <si>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</si>
  <si>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</si>
  <si>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</si>
  <si>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</si>
  <si>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</si>
  <si>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</si>
  <si>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</si>
  <si>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</si>
  <si>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</si>
  <si>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</si>
  <si>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</si>
  <si>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</si>
  <si>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</si>
  <si>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</si>
  <si>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</si>
  <si>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</si>
  <si>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</si>
  <si>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</si>
  <si>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</si>
  <si>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</si>
  <si>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</si>
  <si>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</si>
  <si>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</si>
  <si>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</si>
  <si>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</si>
  <si>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</si>
  <si>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</si>
  <si>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</si>
  <si>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</si>
  <si>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</si>
  <si>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</si>
  <si>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</si>
  <si>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</si>
  <si>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</si>
  <si>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</si>
  <si>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</si>
  <si>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</si>
  <si>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</si>
  <si>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</si>
  <si>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</si>
  <si>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</si>
  <si>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</si>
  <si>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</si>
  <si>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</si>
  <si>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</si>
  <si>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</si>
  <si>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</si>
  <si>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</si>
  <si>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</si>
  <si>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</si>
  <si>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</si>
  <si>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</si>
  <si>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</si>
  <si>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</si>
  <si>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</si>
  <si>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</si>
  <si>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</si>
  <si>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</si>
  <si>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</si>
  <si>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</si>
  <si>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</si>
  <si>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</si>
  <si>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</si>
  <si>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</si>
  <si>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</si>
  <si>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</si>
  <si>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</si>
  <si>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</si>
  <si>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</si>
  <si>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</si>
  <si>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</si>
  <si>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</si>
  <si>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</si>
  <si>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</si>
  <si>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</si>
  <si>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</si>
  <si>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</si>
  <si>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</si>
  <si>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</si>
  <si>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</si>
  <si>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</si>
  <si>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</si>
  <si>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</si>
  <si>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</si>
  <si>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</si>
  <si>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</si>
  <si>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</si>
  <si>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</si>
  <si>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</si>
  <si>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</si>
  <si>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</si>
  <si>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</si>
  <si>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</si>
  <si>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</si>
  <si>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</si>
  <si>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</si>
  <si>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</si>
  <si>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</si>
  <si>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</si>
  <si>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</si>
  <si>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</si>
  <si>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</si>
  <si>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</si>
  <si>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</si>
  <si>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</si>
  <si>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</si>
  <si>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</si>
  <si>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</si>
  <si>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</si>
  <si>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</si>
  <si>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</si>
  <si>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</si>
  <si>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</si>
  <si>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</si>
  <si>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</si>
  <si>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</si>
  <si>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</si>
  <si>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</si>
  <si>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</si>
  <si>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</si>
  <si>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</si>
  <si>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</si>
  <si>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</si>
  <si>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</si>
  <si>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</si>
  <si>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</si>
  <si>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</si>
  <si>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</si>
  <si>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</si>
  <si>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</si>
  <si>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</si>
  <si>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</si>
  <si>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</si>
  <si>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</si>
  <si>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</si>
  <si>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</si>
  <si>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</si>
  <si>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</si>
  <si>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</si>
  <si>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</si>
  <si>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</si>
  <si>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</si>
  <si>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</si>
  <si>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</si>
  <si>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</si>
  <si>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</si>
  <si>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</si>
  <si>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</si>
  <si>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</si>
  <si>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</si>
  <si>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</si>
  <si>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</si>
  <si>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</si>
  <si>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</si>
  <si>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</si>
  <si>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</si>
  <si>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</si>
  <si>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</si>
  <si>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</si>
  <si>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</si>
  <si>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</si>
  <si>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</si>
  <si>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</si>
  <si>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</si>
  <si>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</si>
  <si>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</si>
  <si>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</si>
  <si>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</si>
  <si>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</si>
  <si>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</si>
  <si>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</si>
  <si>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</si>
  <si>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</si>
  <si>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</si>
  <si>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</si>
  <si>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</si>
  <si>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</si>
  <si>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</si>
  <si>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</si>
  <si>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</si>
  <si>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</si>
  <si>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</si>
  <si>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</si>
  <si>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</si>
  <si>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</si>
  <si>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</si>
  <si>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</si>
  <si>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</si>
  <si>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</si>
  <si>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</si>
  <si>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</si>
  <si>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</si>
  <si>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</si>
  <si>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</si>
  <si>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</si>
  <si>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</si>
  <si>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</si>
  <si>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</si>
  <si>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</si>
  <si>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</si>
  <si>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</si>
  <si>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</si>
  <si>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</si>
  <si>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</si>
  <si>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</si>
  <si>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</si>
  <si>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</si>
  <si>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</si>
  <si>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</si>
  <si>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</si>
  <si>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</si>
  <si>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</si>
  <si>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</si>
  <si>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</si>
  <si>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</si>
  <si>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</si>
  <si>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</si>
  <si>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</si>
  <si>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</si>
  <si>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</si>
  <si>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</si>
  <si>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</si>
  <si>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</si>
  <si>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</si>
  <si>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</si>
  <si>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</si>
  <si>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</si>
  <si>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</si>
  <si>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</si>
  <si>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</si>
  <si>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</si>
  <si>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</si>
  <si>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</si>
  <si>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</si>
  <si>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</si>
  <si>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</si>
  <si>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</si>
  <si>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</si>
  <si>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</si>
  <si>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</si>
  <si>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</si>
  <si>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</si>
  <si>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</si>
  <si>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</si>
  <si>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</si>
  <si>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</si>
  <si>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</si>
  <si>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</si>
  <si>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</si>
  <si>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</si>
  <si>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</si>
  <si>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</si>
  <si>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</si>
  <si>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</si>
  <si>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</si>
  <si>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</si>
  <si>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</si>
  <si>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</si>
  <si>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</si>
  <si>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</si>
  <si>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</si>
  <si>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</si>
  <si>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</si>
  <si>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</si>
  <si>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</si>
  <si>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</si>
  <si>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</si>
  <si>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</si>
  <si>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</si>
  <si>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</si>
  <si>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</si>
  <si>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</si>
  <si>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</si>
  <si>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</si>
  <si>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</si>
  <si>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</si>
  <si>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</si>
  <si>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</si>
  <si>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</si>
  <si>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</si>
  <si>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</si>
  <si>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</si>
  <si>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</si>
  <si>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</si>
  <si>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</si>
  <si>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</si>
  <si>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</si>
  <si>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</si>
  <si>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</si>
  <si>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</si>
  <si>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</si>
  <si>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</si>
  <si>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</si>
  <si>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</si>
  <si>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</si>
  <si>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</si>
  <si>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</si>
  <si>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</si>
  <si>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</si>
  <si>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</si>
  <si>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</si>
  <si>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</si>
  <si>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</si>
  <si>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</si>
  <si>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</si>
  <si>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</si>
  <si>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</si>
  <si>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</si>
  <si>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</si>
  <si>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</si>
  <si>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</si>
  <si>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</si>
  <si>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</si>
  <si>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</si>
  <si>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</si>
  <si>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</si>
  <si>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</si>
  <si>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</si>
  <si>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</si>
  <si>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</si>
  <si>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</si>
  <si>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</si>
  <si>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</si>
  <si>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</si>
  <si>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</si>
  <si>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</si>
  <si>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</si>
  <si>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</si>
  <si>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</si>
  <si>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</si>
  <si>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</si>
  <si>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</si>
  <si>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</si>
  <si>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</si>
  <si>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</si>
  <si>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</si>
  <si>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</si>
  <si>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</si>
  <si>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</si>
  <si>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</si>
  <si>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</si>
  <si>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</si>
  <si>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</si>
  <si>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</si>
  <si>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</si>
  <si>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</si>
  <si>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</si>
  <si>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</si>
  <si>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</si>
  <si>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</si>
  <si>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</si>
  <si>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</si>
  <si>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</si>
  <si>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</si>
  <si>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</si>
  <si>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</si>
  <si>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</si>
  <si>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</si>
  <si>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</si>
  <si>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</si>
  <si>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</si>
  <si>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</si>
  <si>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</si>
  <si>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</si>
  <si>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</si>
  <si>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</si>
  <si>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</si>
  <si>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</si>
  <si>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</si>
  <si>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</si>
  <si>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</si>
  <si>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</si>
  <si>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</si>
  <si>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</si>
  <si>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</si>
  <si>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</si>
  <si>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</si>
  <si>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</si>
  <si>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</si>
  <si>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</si>
  <si>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</si>
  <si>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</si>
  <si>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</si>
  <si>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</si>
  <si>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</si>
  <si>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</si>
  <si>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</si>
  <si>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</si>
  <si>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</si>
  <si>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</si>
  <si>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</si>
  <si>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</si>
  <si>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</si>
  <si>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</si>
  <si>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</si>
  <si>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</si>
  <si>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</si>
  <si>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</si>
  <si>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</si>
  <si>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</si>
  <si>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</si>
  <si>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</si>
  <si>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</si>
  <si>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</si>
  <si>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</si>
  <si>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</si>
  <si>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</si>
  <si>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</si>
  <si>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</si>
  <si>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</si>
  <si>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</si>
  <si>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</si>
  <si>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</si>
  <si>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</si>
  <si>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</si>
  <si>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</si>
  <si>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</si>
  <si>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</si>
  <si>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</si>
  <si>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</si>
  <si>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</si>
  <si>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</si>
  <si>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</si>
  <si>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</si>
  <si>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</si>
  <si>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</si>
  <si>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</si>
  <si>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</si>
  <si>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</si>
  <si>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</si>
  <si>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</si>
  <si>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</si>
  <si>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</si>
  <si>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</si>
  <si>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</si>
  <si>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</si>
  <si>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</si>
  <si>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</si>
  <si>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</si>
  <si>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</si>
  <si>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</si>
  <si>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</si>
  <si>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</si>
  <si>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</si>
  <si>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</si>
  <si>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</si>
  <si>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</si>
  <si>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</si>
  <si>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</si>
  <si>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</si>
  <si>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</si>
  <si>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</si>
  <si>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</si>
  <si>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</si>
  <si>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</si>
  <si>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</si>
  <si>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</si>
  <si>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</si>
  <si>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</si>
  <si>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</si>
  <si>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</si>
  <si>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</si>
  <si>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</si>
  <si>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</si>
  <si>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</si>
  <si>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</si>
  <si>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</si>
  <si>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</si>
  <si>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</si>
  <si>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</si>
  <si>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</si>
  <si>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</si>
  <si>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</si>
  <si>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</si>
  <si>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</si>
  <si>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</si>
  <si>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</si>
  <si>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</si>
  <si>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</si>
  <si>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</si>
  <si>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</si>
  <si>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</si>
  <si>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</si>
  <si>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</si>
  <si>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</si>
  <si>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</si>
  <si>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</si>
  <si>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</si>
  <si>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</si>
  <si>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</si>
  <si>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</si>
  <si>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</si>
  <si>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</si>
  <si>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</si>
  <si>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</si>
  <si>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</si>
  <si>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</si>
  <si>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</si>
  <si>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</si>
  <si>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</si>
  <si>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</si>
  <si>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</si>
  <si>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</si>
  <si>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</si>
  <si>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</si>
  <si>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</si>
  <si>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</si>
  <si>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</si>
  <si>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</si>
  <si>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</si>
  <si>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</si>
  <si>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</si>
  <si>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</si>
  <si>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</si>
  <si>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</si>
  <si>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</si>
  <si>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</si>
  <si>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</si>
  <si>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</si>
  <si>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</si>
  <si>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</si>
  <si>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</si>
  <si>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</si>
  <si>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</si>
  <si>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</si>
  <si>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</si>
  <si>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</si>
  <si>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</si>
  <si>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</si>
  <si>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</si>
  <si>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</si>
  <si>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</si>
  <si>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</si>
  <si>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</si>
  <si>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</si>
  <si>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</si>
  <si>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</si>
  <si>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</si>
  <si>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</si>
  <si>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</si>
  <si>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</si>
  <si>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</si>
  <si>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</si>
  <si>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</si>
  <si>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</si>
  <si>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</si>
  <si>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</si>
  <si>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</si>
  <si>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</si>
  <si>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</si>
  <si>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</si>
  <si>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</si>
  <si>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</si>
  <si>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</si>
  <si>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</si>
  <si>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</si>
  <si>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</si>
  <si>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</si>
  <si>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</si>
  <si>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</si>
  <si>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</si>
  <si>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</si>
  <si>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</si>
  <si>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</si>
  <si>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</si>
  <si>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</si>
  <si>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</si>
  <si>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</si>
  <si>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</si>
  <si>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</si>
  <si>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</si>
  <si>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</si>
  <si>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</si>
  <si>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</si>
  <si>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</si>
  <si>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</si>
  <si>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</si>
  <si>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</si>
  <si>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</si>
  <si>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</si>
  <si>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</si>
  <si>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</si>
  <si>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</si>
  <si>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</si>
  <si>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</si>
  <si>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</si>
  <si>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</si>
  <si>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</si>
  <si>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</si>
  <si>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</si>
  <si>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</si>
  <si>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</si>
  <si>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</si>
  <si>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</si>
  <si>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</si>
  <si>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</si>
  <si>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</si>
  <si>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</si>
  <si>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</si>
  <si>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</si>
  <si>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</si>
  <si>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</si>
  <si>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</si>
  <si>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</si>
  <si>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</si>
  <si>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</si>
  <si>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</si>
  <si>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</si>
  <si>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</si>
  <si>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</si>
  <si>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</si>
  <si>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</si>
  <si>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</si>
  <si>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</si>
  <si>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</si>
  <si>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</si>
  <si>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</si>
  <si>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</si>
  <si>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</si>
  <si>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</si>
  <si>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</si>
  <si>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</si>
  <si>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</si>
  <si>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</si>
  <si>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</si>
  <si>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</si>
  <si>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</si>
  <si>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</si>
  <si>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</si>
  <si>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</si>
  <si>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</si>
  <si>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</si>
  <si>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</si>
  <si>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</si>
  <si>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</si>
  <si>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</si>
  <si>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</si>
  <si>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</si>
  <si>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</si>
  <si>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</si>
  <si>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</si>
  <si>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</si>
  <si>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</si>
  <si>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</si>
  <si>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</si>
  <si>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</si>
  <si>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</si>
  <si>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</si>
  <si>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</si>
  <si>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</si>
  <si>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</si>
  <si>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</si>
  <si>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</si>
  <si>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</si>
  <si>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</si>
  <si>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</si>
  <si>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</si>
  <si>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</si>
  <si>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</si>
  <si>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</si>
  <si>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</si>
  <si>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</si>
  <si>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</si>
  <si>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</si>
  <si>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</si>
  <si>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</si>
  <si>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</si>
  <si>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</si>
  <si>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</si>
  <si>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</si>
  <si>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</si>
  <si>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</si>
  <si>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</si>
  <si>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</si>
  <si>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</si>
  <si>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</si>
  <si>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</si>
  <si>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</si>
  <si>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</si>
  <si>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</si>
  <si>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</si>
  <si>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</si>
  <si>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</si>
  <si>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</si>
  <si>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</si>
  <si>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</si>
  <si>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</si>
  <si>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</si>
  <si>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</si>
  <si>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</si>
  <si>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</si>
  <si>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</si>
  <si>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</si>
  <si>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</si>
  <si>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</si>
  <si>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</si>
  <si>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</si>
  <si>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</si>
  <si>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</si>
  <si>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</si>
  <si>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</si>
  <si>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</si>
  <si>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</si>
  <si>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</si>
  <si>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</si>
  <si>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</si>
  <si>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</si>
  <si>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</si>
  <si>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</si>
  <si>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</si>
  <si>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</si>
  <si>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</si>
  <si>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</si>
  <si>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</si>
  <si>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</si>
  <si>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</si>
  <si>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</si>
  <si>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</si>
  <si>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</si>
  <si>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</si>
  <si>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</si>
  <si>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</si>
  <si>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</si>
  <si>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</si>
  <si>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</si>
  <si>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</si>
  <si>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</si>
  <si>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</si>
  <si>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</si>
  <si>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</si>
  <si>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</si>
  <si>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</si>
  <si>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</si>
  <si>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</si>
  <si>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</si>
  <si>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</si>
  <si>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</si>
  <si>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</si>
  <si>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</si>
  <si>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</si>
  <si>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</si>
  <si>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</si>
  <si>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</si>
  <si>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</si>
  <si>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</si>
  <si>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</si>
  <si>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</si>
  <si>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</si>
  <si>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</si>
  <si>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</si>
  <si>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</si>
  <si>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</si>
  <si>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</si>
  <si>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</si>
  <si>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</si>
  <si>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</si>
  <si>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</si>
  <si>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</si>
  <si>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</si>
  <si>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</si>
  <si>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</si>
  <si>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</si>
  <si>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</si>
  <si>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</si>
  <si>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</si>
  <si>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</si>
  <si>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</si>
  <si>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</si>
  <si>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</si>
  <si>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</si>
  <si>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</si>
  <si>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</si>
  <si>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</si>
  <si>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</si>
  <si>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</si>
  <si>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</si>
  <si>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</si>
  <si>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</si>
  <si>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</si>
  <si>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</si>
  <si>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</si>
  <si>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</si>
  <si>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</si>
  <si>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</si>
  <si>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</si>
  <si>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</si>
  <si>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</si>
  <si>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</si>
  <si>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</si>
  <si>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</si>
  <si>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</si>
  <si>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</si>
  <si>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</si>
  <si>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</si>
  <si>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</si>
  <si>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</si>
  <si>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</si>
  <si>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</si>
  <si>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</si>
  <si>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</si>
  <si>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</si>
  <si>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</si>
  <si>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</si>
  <si>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</si>
  <si>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</si>
  <si>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</si>
  <si>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</si>
  <si>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</si>
  <si>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</si>
  <si>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</si>
  <si>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</si>
  <si>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</si>
  <si>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</si>
  <si>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</si>
  <si>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</si>
  <si>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</si>
  <si>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</si>
  <si>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</si>
  <si>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</si>
  <si>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</si>
  <si>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</si>
  <si>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</si>
  <si>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</si>
  <si>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</si>
  <si>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</si>
  <si>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</si>
  <si>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</si>
  <si>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</si>
  <si>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</si>
  <si>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</si>
  <si>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</si>
  <si>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</si>
  <si>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</si>
  <si>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</si>
  <si>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</si>
  <si>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</si>
  <si>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</si>
  <si>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</si>
  <si>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</si>
  <si>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</si>
  <si>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</si>
  <si>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</si>
  <si>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</si>
  <si>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</si>
  <si>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</si>
  <si>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</si>
  <si>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</si>
  <si>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</si>
  <si>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</si>
  <si>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</si>
  <si>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</si>
  <si>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</si>
  <si>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</si>
  <si>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</si>
  <si>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</si>
  <si>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</si>
  <si>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</si>
  <si>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</si>
  <si>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</si>
  <si>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</si>
  <si>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</si>
  <si>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</si>
  <si>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</si>
  <si>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</si>
  <si>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</si>
  <si>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</si>
  <si>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</si>
  <si>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</si>
  <si>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</si>
  <si>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</si>
  <si>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</si>
  <si>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</si>
  <si>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</si>
  <si>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</si>
  <si>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</si>
  <si>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</si>
  <si>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</si>
  <si>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</si>
  <si>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</si>
  <si>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</si>
  <si>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</si>
  <si>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</si>
  <si>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</si>
  <si>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</si>
  <si>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</si>
  <si>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</si>
  <si>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</si>
  <si>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</si>
  <si>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</si>
  <si>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</si>
  <si>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</si>
  <si>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</si>
  <si>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</si>
  <si>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</si>
  <si>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</si>
  <si>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</si>
  <si>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</si>
  <si>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</si>
  <si>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</si>
  <si>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</si>
  <si>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</si>
  <si>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</si>
  <si>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</si>
  <si>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</si>
  <si>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</si>
  <si>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</si>
  <si>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</si>
  <si>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</si>
  <si>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</si>
  <si>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</si>
  <si>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</si>
  <si>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</si>
  <si>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</si>
  <si>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</si>
  <si>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</si>
  <si>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</si>
  <si>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</si>
  <si>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</si>
  <si>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</si>
  <si>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</si>
  <si>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</si>
  <si>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</si>
  <si>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</si>
  <si>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</si>
  <si>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</si>
  <si>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</si>
  <si>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</si>
  <si>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</si>
  <si>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</si>
  <si>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</si>
  <si>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</si>
  <si>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</si>
  <si>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</si>
  <si>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</si>
  <si>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</si>
  <si>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</si>
  <si>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</si>
  <si>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</si>
  <si>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</si>
  <si>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</si>
  <si>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</si>
  <si>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</si>
  <si>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</si>
  <si>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</si>
  <si>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</si>
  <si>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</si>
  <si>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</si>
  <si>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</si>
  <si>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</si>
  <si>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</si>
  <si>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</si>
  <si>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</si>
  <si>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</si>
  <si>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</si>
  <si>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</si>
  <si>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</si>
  <si>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</si>
  <si>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</si>
  <si>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</si>
  <si>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</si>
  <si>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</si>
  <si>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</si>
  <si>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</si>
  <si>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</si>
  <si>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</si>
  <si>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</si>
  <si>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</si>
  <si>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</si>
  <si>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</si>
  <si>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</si>
  <si>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</si>
  <si>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</si>
  <si>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</si>
  <si>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</si>
  <si>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</si>
  <si>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</si>
  <si>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</si>
  <si>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</si>
  <si>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</si>
  <si>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</si>
  <si>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</si>
  <si>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</si>
  <si>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</si>
  <si>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</si>
  <si>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</si>
  <si>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</si>
  <si>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</si>
  <si>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</si>
  <si>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</si>
  <si>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</si>
  <si>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</si>
  <si>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</si>
  <si>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</si>
  <si>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</si>
  <si>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</si>
  <si>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</si>
  <si>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</si>
  <si>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</si>
  <si>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</si>
  <si>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</si>
  <si>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</si>
  <si>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</si>
  <si>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</si>
  <si>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</si>
  <si>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</si>
  <si>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</si>
  <si>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</si>
  <si>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</si>
  <si>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</si>
  <si>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</si>
  <si>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</si>
  <si>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</si>
  <si>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</si>
  <si>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</si>
  <si>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</si>
  <si>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</si>
  <si>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</si>
  <si>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</si>
  <si>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</si>
  <si>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</si>
  <si>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</si>
  <si>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</si>
  <si>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</si>
  <si>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</si>
  <si>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</si>
  <si>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</si>
  <si>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</si>
  <si>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</si>
  <si>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</si>
  <si>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</si>
  <si>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</si>
  <si>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</si>
  <si>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</si>
  <si>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</si>
  <si>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</si>
  <si>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</si>
  <si>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</si>
  <si>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</si>
  <si>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</si>
  <si>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</si>
  <si>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</si>
  <si>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</si>
  <si>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</si>
  <si>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</si>
  <si>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</si>
  <si>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</si>
  <si>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</si>
  <si>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</si>
  <si>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</si>
  <si>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</si>
  <si>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</si>
  <si>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</si>
  <si>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</si>
  <si>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</si>
  <si>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</si>
  <si>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</si>
  <si>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</si>
  <si>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</si>
  <si>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</si>
  <si>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</si>
  <si>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</si>
  <si>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</si>
  <si>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</si>
  <si>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</si>
  <si>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</si>
  <si>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</si>
  <si>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</si>
  <si>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</si>
  <si>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</si>
  <si>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</si>
  <si>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</si>
  <si>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</si>
  <si>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</si>
  <si>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</si>
  <si>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</si>
  <si>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</si>
  <si>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</si>
  <si>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</si>
  <si>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</si>
  <si>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</si>
  <si>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</si>
  <si>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</si>
  <si>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</si>
  <si>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</si>
  <si>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</si>
  <si>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</si>
  <si>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</si>
  <si>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</si>
  <si>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</si>
  <si>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</si>
  <si>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</si>
  <si>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</si>
  <si>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</si>
  <si>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</si>
  <si>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</si>
  <si>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</si>
  <si>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</si>
  <si>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</si>
  <si>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</si>
  <si>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</si>
  <si>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</si>
  <si>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</si>
  <si>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</si>
  <si>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</si>
  <si>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</si>
  <si>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</si>
  <si>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</si>
  <si>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</si>
  <si>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</si>
  <si>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</si>
  <si>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</si>
  <si>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</si>
  <si>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</si>
  <si>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</si>
  <si>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</si>
  <si>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</si>
  <si>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</si>
  <si>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</si>
  <si>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</si>
  <si>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</si>
  <si>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</si>
  <si>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</si>
  <si>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</si>
  <si>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</si>
  <si>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</si>
  <si>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</si>
  <si>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</si>
  <si>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</si>
  <si>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</si>
  <si>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</si>
  <si>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</si>
  <si>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</si>
  <si>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</si>
  <si>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</si>
  <si>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</si>
  <si>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</si>
  <si>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</si>
  <si>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</si>
  <si>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</si>
  <si>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</si>
  <si>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</si>
  <si>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</si>
  <si>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</si>
  <si>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</si>
  <si>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</si>
  <si>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</si>
  <si>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</si>
  <si>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</si>
  <si>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</si>
  <si>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</si>
  <si>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</si>
  <si>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</si>
  <si>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</si>
  <si>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</si>
  <si>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</si>
  <si>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</si>
  <si>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</si>
  <si>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</si>
  <si>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</si>
  <si>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</si>
  <si>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</si>
  <si>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</si>
  <si>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</si>
  <si>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</si>
  <si>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</si>
  <si>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</si>
  <si>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</si>
  <si>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</si>
  <si>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</si>
  <si>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</si>
  <si>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</si>
  <si>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</si>
  <si>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</si>
  <si>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</si>
  <si>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</si>
  <si>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</si>
  <si>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</si>
  <si>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</si>
  <si>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</si>
  <si>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</si>
  <si>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</si>
  <si>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</si>
  <si>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</si>
  <si>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</si>
  <si>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</si>
  <si>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</si>
  <si>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</si>
  <si>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</si>
  <si>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</si>
  <si>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</si>
  <si>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</si>
  <si>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</si>
  <si>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</si>
  <si>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</si>
  <si>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</si>
  <si>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</si>
  <si>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</si>
  <si>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</si>
  <si>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</si>
  <si>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</si>
  <si>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</si>
  <si>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</si>
  <si>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</si>
  <si>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</si>
  <si>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</si>
  <si>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</si>
  <si>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</si>
  <si>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</si>
  <si>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</si>
  <si>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</si>
  <si>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</si>
  <si>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</si>
  <si>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</si>
  <si>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</si>
  <si>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</si>
  <si>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</si>
  <si>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</si>
  <si>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</si>
  <si>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</si>
  <si>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</si>
  <si>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</si>
  <si>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</si>
  <si>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</si>
  <si>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</si>
  <si>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</si>
  <si>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</si>
  <si>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</si>
  <si>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</si>
  <si>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</si>
  <si>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</si>
  <si>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</si>
  <si>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</si>
  <si>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</si>
  <si>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</si>
  <si>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</si>
  <si>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</si>
  <si>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</si>
  <si>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</si>
  <si>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</si>
  <si>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</si>
  <si>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</si>
  <si>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</si>
  <si>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</si>
  <si>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</si>
  <si>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</si>
  <si>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</si>
  <si>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</si>
  <si>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</si>
  <si>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</si>
  <si>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</si>
  <si>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</si>
  <si>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</si>
  <si>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</si>
  <si>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</si>
  <si>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</si>
  <si>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</si>
  <si>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</si>
  <si>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</si>
  <si>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</si>
  <si>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</si>
  <si>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</si>
  <si>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</si>
  <si>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</si>
  <si>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</si>
  <si>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</si>
  <si>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</si>
  <si>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</si>
  <si>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</si>
  <si>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</si>
  <si>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</si>
  <si>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</si>
  <si>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</si>
  <si>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</si>
  <si>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</si>
  <si>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</si>
  <si>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</si>
  <si>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</si>
  <si>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</si>
  <si>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</si>
  <si>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</si>
  <si>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</si>
  <si>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</si>
  <si>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</si>
  <si>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</si>
  <si>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</si>
  <si>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</si>
  <si>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</si>
  <si>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</si>
  <si>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</si>
  <si>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</si>
  <si>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</si>
  <si>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</si>
  <si>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</si>
  <si>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</si>
  <si>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</si>
  <si>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</si>
  <si>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</si>
  <si>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</si>
  <si>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</si>
  <si>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</si>
  <si>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</si>
  <si>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</si>
  <si>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</si>
  <si>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</si>
  <si>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</si>
  <si>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</si>
  <si>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</si>
  <si>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</si>
  <si>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</si>
  <si>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</si>
  <si>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</si>
  <si>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</si>
  <si>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</si>
  <si>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</si>
  <si>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</si>
  <si>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</si>
  <si>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</si>
  <si>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</si>
  <si>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</si>
  <si>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</si>
  <si>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</si>
  <si>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</si>
  <si>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</si>
  <si>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</si>
  <si>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</si>
  <si>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</si>
  <si>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</si>
  <si>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</si>
  <si>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</si>
  <si>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</si>
  <si>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</si>
  <si>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</si>
  <si>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</si>
  <si>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</si>
  <si>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</si>
  <si>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</si>
  <si>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</si>
  <si>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</si>
  <si>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</si>
  <si>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</si>
  <si>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</si>
  <si>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</si>
  <si>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</si>
  <si>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</si>
  <si>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</si>
  <si>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</si>
  <si>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</si>
  <si>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</si>
  <si>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</si>
  <si>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</si>
  <si>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</si>
  <si>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</si>
  <si>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</si>
  <si>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</si>
  <si>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</si>
  <si>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</si>
  <si>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</si>
  <si>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</si>
  <si>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</si>
  <si>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</si>
  <si>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</si>
  <si>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</si>
  <si>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</si>
  <si>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</si>
  <si>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</si>
  <si>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</si>
  <si>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</si>
  <si>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</si>
  <si>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</si>
  <si>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</si>
  <si>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</si>
  <si>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</si>
  <si>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</si>
  <si>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</si>
  <si>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</si>
  <si>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</si>
  <si>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</si>
  <si>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</si>
  <si>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</si>
  <si>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</si>
  <si>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</si>
  <si>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</si>
  <si>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</si>
  <si>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</si>
  <si>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</si>
  <si>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</si>
  <si>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</si>
  <si>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</si>
  <si>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</si>
  <si>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</si>
  <si>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</si>
  <si>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</si>
  <si>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</si>
  <si>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</si>
  <si>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</si>
  <si>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</si>
  <si>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</si>
  <si>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</si>
  <si>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</si>
  <si>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</si>
  <si>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</si>
  <si>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</si>
  <si>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</si>
  <si>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</si>
  <si>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</si>
  <si>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</si>
  <si>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</si>
  <si>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</si>
  <si>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</si>
  <si>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</si>
  <si>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</si>
  <si>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</si>
  <si>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</si>
  <si>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</si>
  <si>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</si>
  <si>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</si>
  <si>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</si>
  <si>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</si>
  <si>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</si>
  <si>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</si>
  <si>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</si>
  <si>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</si>
  <si>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</si>
  <si>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</si>
  <si>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</si>
  <si>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</si>
  <si>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</si>
  <si>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</si>
  <si>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</si>
  <si>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</si>
  <si>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</si>
  <si>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</si>
  <si>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</si>
  <si>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</si>
  <si>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</si>
  <si>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</si>
  <si>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</si>
  <si>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</si>
  <si>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</si>
  <si>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</si>
  <si>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</si>
  <si>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</si>
  <si>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</si>
  <si>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</si>
  <si>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</si>
  <si>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</si>
  <si>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</si>
  <si>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</si>
  <si>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</si>
  <si>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</si>
  <si>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</si>
  <si>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</si>
  <si>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</si>
  <si>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</si>
  <si>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</si>
  <si>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</si>
  <si>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</si>
  <si>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</si>
  <si>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</si>
  <si>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</si>
  <si>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</si>
  <si>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</si>
  <si>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</si>
  <si>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</si>
  <si>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</si>
  <si>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</si>
  <si>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</si>
  <si>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</si>
  <si>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</si>
  <si>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</si>
  <si>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</si>
  <si>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</si>
  <si>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</si>
  <si>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</si>
  <si>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</si>
  <si>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</si>
  <si>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</si>
  <si>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</si>
  <si>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</si>
  <si>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</si>
  <si>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</si>
  <si>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</si>
  <si>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</si>
  <si>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</si>
  <si>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</si>
  <si>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</si>
  <si>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</si>
  <si>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</si>
  <si>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</si>
  <si>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</si>
  <si>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</si>
  <si>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</si>
  <si>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</si>
  <si>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</si>
  <si>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</si>
  <si>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</si>
  <si>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</si>
  <si>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</si>
  <si>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</si>
  <si>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</si>
  <si>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</si>
  <si>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</si>
  <si>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</si>
  <si>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</si>
  <si>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</si>
  <si>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</si>
  <si>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</si>
  <si>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</si>
  <si>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</si>
  <si>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</si>
  <si>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</si>
  <si>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</si>
  <si>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</si>
  <si>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</si>
  <si>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</si>
  <si>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</si>
  <si>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</si>
  <si>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</si>
  <si>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</si>
  <si>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</si>
  <si>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</si>
  <si>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</si>
  <si>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</si>
  <si>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</si>
  <si>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</si>
  <si>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</si>
  <si>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</si>
  <si>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</si>
  <si>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</si>
  <si>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</si>
  <si>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</si>
  <si>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</si>
  <si>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</si>
  <si>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</si>
  <si>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</si>
  <si>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</si>
  <si>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</si>
  <si>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</si>
  <si>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</si>
  <si>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</si>
  <si>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</si>
  <si>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</si>
  <si>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</si>
  <si>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</si>
  <si>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</si>
  <si>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</si>
  <si>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</si>
  <si>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</si>
  <si>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</si>
  <si>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</si>
  <si>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</si>
  <si>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</si>
  <si>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</si>
  <si>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</si>
  <si>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</si>
  <si>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</si>
  <si>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</si>
  <si>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</si>
  <si>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</si>
  <si>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</si>
  <si>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</si>
  <si>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</si>
  <si>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</si>
  <si>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</si>
  <si>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</si>
  <si>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</si>
  <si>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</si>
  <si>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</si>
  <si>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</si>
  <si>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</si>
  <si>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</si>
  <si>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</si>
  <si>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</si>
  <si>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</si>
  <si>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</si>
  <si>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</si>
  <si>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</si>
  <si>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</si>
  <si>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</si>
  <si>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</si>
  <si>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</si>
  <si>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</si>
  <si>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</si>
  <si>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</si>
  <si>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</si>
  <si>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</si>
  <si>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</si>
  <si>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</si>
  <si>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</si>
  <si>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</si>
  <si>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</si>
  <si>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</si>
  <si>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</si>
  <si>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</si>
  <si>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</si>
  <si>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</si>
  <si>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</si>
  <si>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</si>
  <si>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</si>
  <si>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</si>
  <si>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</si>
  <si>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</si>
  <si>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</si>
  <si>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</si>
  <si>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</si>
  <si>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</si>
  <si>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</si>
  <si>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</si>
  <si>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</si>
  <si>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</si>
  <si>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</si>
  <si>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</si>
  <si>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</si>
  <si>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</si>
  <si>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</si>
  <si>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</si>
  <si>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</si>
  <si>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</si>
  <si>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</si>
  <si>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</si>
  <si>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</si>
  <si>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</si>
  <si>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</si>
  <si>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</si>
  <si>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</si>
  <si>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</si>
  <si>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</si>
  <si>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</si>
  <si>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</si>
  <si>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</si>
  <si>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</si>
  <si>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</si>
  <si>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</si>
  <si>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</si>
  <si>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</si>
  <si>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</si>
  <si>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</si>
  <si>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</si>
  <si>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</si>
  <si>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</si>
  <si>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</si>
  <si>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</si>
  <si>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</si>
  <si>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</si>
  <si>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</si>
  <si>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</si>
  <si>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</si>
  <si>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</si>
  <si>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</si>
  <si>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</si>
  <si>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</si>
  <si>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</si>
  <si>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</si>
  <si>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</si>
  <si>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</si>
  <si>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</si>
  <si>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</si>
  <si>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</si>
  <si>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</si>
  <si>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</si>
  <si>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</si>
  <si>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</si>
  <si>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</si>
  <si>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</si>
  <si>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</si>
  <si>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</si>
  <si>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</si>
  <si>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</si>
  <si>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</si>
  <si>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</si>
  <si>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</si>
  <si>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</si>
  <si>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</si>
  <si>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</si>
  <si>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</si>
  <si>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</si>
  <si>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</si>
  <si>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</si>
  <si>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</si>
  <si>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</si>
  <si>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</si>
  <si>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</si>
  <si>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</si>
  <si>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</si>
  <si>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</si>
  <si>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</si>
  <si>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</si>
  <si>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</si>
  <si>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</si>
  <si>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</si>
  <si>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</si>
  <si>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</si>
  <si>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</si>
  <si>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</si>
  <si>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</si>
  <si>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</si>
  <si>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</si>
  <si>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</si>
  <si>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</si>
  <si>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</si>
  <si>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</si>
  <si>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</si>
  <si>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</si>
  <si>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</si>
  <si>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</si>
  <si>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</si>
  <si>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</si>
  <si>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</si>
  <si>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</si>
  <si>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</si>
  <si>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</si>
  <si>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</si>
  <si>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</si>
  <si>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</si>
  <si>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</si>
  <si>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</si>
  <si>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</si>
  <si>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</si>
  <si>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</si>
  <si>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</si>
  <si>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</si>
  <si>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</si>
  <si>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</si>
  <si>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</si>
  <si>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</si>
  <si>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</si>
  <si>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</si>
  <si>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</si>
  <si>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</si>
  <si>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</si>
  <si>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</si>
  <si>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</si>
  <si>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</si>
  <si>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</si>
  <si>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</si>
  <si>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</si>
  <si>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</si>
  <si>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</si>
  <si>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</si>
  <si>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</si>
  <si>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</si>
  <si>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</si>
  <si>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</si>
  <si>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</si>
  <si>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</si>
  <si>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</si>
  <si>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</si>
  <si>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</si>
  <si>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</si>
  <si>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</si>
  <si>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</si>
  <si>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</si>
  <si>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</si>
  <si>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</si>
  <si>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</si>
  <si>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</si>
  <si>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</si>
  <si>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</si>
  <si>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</si>
  <si>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</si>
  <si>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</si>
  <si>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</si>
  <si>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</si>
  <si>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</si>
  <si>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</si>
  <si>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</si>
  <si>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</si>
  <si>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</si>
  <si>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</si>
  <si>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</si>
  <si>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</si>
  <si>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</si>
  <si>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</si>
  <si>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</si>
  <si>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</si>
  <si>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</si>
  <si>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</si>
  <si>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</si>
  <si>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</si>
  <si>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</si>
  <si>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</si>
  <si>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</si>
  <si>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</si>
  <si>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</si>
  <si>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</si>
  <si>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</si>
  <si>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</si>
  <si>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</si>
  <si>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</si>
  <si>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</si>
  <si>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</si>
  <si>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</si>
  <si>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</si>
  <si>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</si>
  <si>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</si>
  <si>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</si>
  <si>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</si>
  <si>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</si>
  <si>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</si>
  <si>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</si>
  <si>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</si>
  <si>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</si>
  <si>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</si>
  <si>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</si>
  <si>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</si>
  <si>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</si>
  <si>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</si>
  <si>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</si>
  <si>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</si>
  <si>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</si>
  <si>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</si>
  <si>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</si>
  <si>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</si>
  <si>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</si>
  <si>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</si>
  <si>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</si>
  <si>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</si>
  <si>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</si>
  <si>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</si>
  <si>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</si>
  <si>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</si>
  <si>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</si>
  <si>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</si>
  <si>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</si>
  <si>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</si>
  <si>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</si>
  <si>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</si>
  <si>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</si>
  <si>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</si>
  <si>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</si>
  <si>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</si>
  <si>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</si>
  <si>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</si>
  <si>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</si>
  <si>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</si>
  <si>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</si>
  <si>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</si>
  <si>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</si>
  <si>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</si>
  <si>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</si>
  <si>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</si>
  <si>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</si>
  <si>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</si>
  <si>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</si>
  <si>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</si>
  <si>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</si>
  <si>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</si>
  <si>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</si>
  <si>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</si>
  <si>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</si>
  <si>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</si>
  <si>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</si>
  <si>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</si>
  <si>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</si>
  <si>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</si>
  <si>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</si>
  <si>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</si>
  <si>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</si>
  <si>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</si>
  <si>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</si>
  <si>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</si>
  <si>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</si>
  <si>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</si>
  <si>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</si>
  <si>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</si>
  <si>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</si>
  <si>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</si>
  <si>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</si>
  <si>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</si>
  <si>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</si>
  <si>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</si>
  <si>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</si>
  <si>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</si>
  <si>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</si>
  <si>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</si>
  <si>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</si>
  <si>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</si>
  <si>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</si>
  <si>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</si>
  <si>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</si>
  <si>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</si>
  <si>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</si>
  <si>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</si>
  <si>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</si>
  <si>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</si>
  <si>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</si>
  <si>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</si>
  <si>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</si>
  <si>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</si>
  <si>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</si>
  <si>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</si>
  <si>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</si>
  <si>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</si>
  <si>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</si>
  <si>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</si>
  <si>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</si>
  <si>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</si>
  <si>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</si>
  <si>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</si>
  <si>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</si>
  <si>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</si>
  <si>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</si>
  <si>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</si>
  <si>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</si>
  <si>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</si>
  <si>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</si>
  <si>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</si>
  <si>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</si>
  <si>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</si>
  <si>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</si>
  <si>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</si>
  <si>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</si>
  <si>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</si>
  <si>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</si>
  <si>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</si>
  <si>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</si>
  <si>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</si>
  <si>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</si>
  <si>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</si>
  <si>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</si>
  <si>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</si>
  <si>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</si>
  <si>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</si>
  <si>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</si>
  <si>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</si>
  <si>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</si>
  <si>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</si>
  <si>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</si>
  <si>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</si>
  <si>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</si>
  <si>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</si>
  <si>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</si>
  <si>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</si>
  <si>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</si>
  <si>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</si>
  <si>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</si>
  <si>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</si>
  <si>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</si>
  <si>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</si>
  <si>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</si>
  <si>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</si>
  <si>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</si>
  <si>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</si>
  <si>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</si>
  <si>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</si>
  <si>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</si>
  <si>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</si>
  <si>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</si>
  <si>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</si>
  <si>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</si>
  <si>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</si>
  <si>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</si>
  <si>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</si>
  <si>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</si>
  <si>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</si>
  <si>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</si>
  <si>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</si>
  <si>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</si>
  <si>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</si>
  <si>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</si>
  <si>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</si>
  <si>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</si>
  <si>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</si>
  <si>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</si>
  <si>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</si>
  <si>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</si>
  <si>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</si>
  <si>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</si>
  <si>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</si>
  <si>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</si>
  <si>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</si>
  <si>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</si>
  <si>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</si>
  <si>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</si>
  <si>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</si>
  <si>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</si>
  <si>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</si>
  <si>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</si>
  <si>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</si>
  <si>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</si>
  <si>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</si>
  <si>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</si>
  <si>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</si>
  <si>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</si>
  <si>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</si>
  <si>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</si>
  <si>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</si>
  <si>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</si>
  <si>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</si>
  <si>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</si>
  <si>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</si>
  <si>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</si>
  <si>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</si>
  <si>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</si>
  <si>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</si>
  <si>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</si>
  <si>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</si>
  <si>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</si>
  <si>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</si>
  <si>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</si>
  <si>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</si>
  <si>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</si>
  <si>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</si>
  <si>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</si>
  <si>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</si>
  <si>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</si>
  <si>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</si>
  <si>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</si>
  <si>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</si>
  <si>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</si>
  <si>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</si>
  <si>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</si>
  <si>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</si>
  <si>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</si>
  <si>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</si>
  <si>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</si>
  <si>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</si>
  <si>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</si>
  <si>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</si>
  <si>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</si>
  <si>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</si>
  <si>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</si>
  <si>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</si>
  <si>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</si>
  <si>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</si>
  <si>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</si>
  <si>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</si>
  <si>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</si>
  <si>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</si>
  <si>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</si>
  <si>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</si>
  <si>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</si>
  <si>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</si>
  <si>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</si>
  <si>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</si>
  <si>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</si>
  <si>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</si>
  <si>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</si>
  <si>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</si>
  <si>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</si>
  <si>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</si>
  <si>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</si>
  <si>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</si>
  <si>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</si>
  <si>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</si>
  <si>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</si>
  <si>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</si>
  <si>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</si>
  <si>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</si>
  <si>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</si>
  <si>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</si>
  <si>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</si>
  <si>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</si>
  <si>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</si>
  <si>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</si>
  <si>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</si>
  <si>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</si>
  <si>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</si>
  <si>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</si>
  <si>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</si>
  <si>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</si>
  <si>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</si>
  <si>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</si>
  <si>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</si>
  <si>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</si>
  <si>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</si>
  <si>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</si>
  <si>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</si>
  <si>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</si>
  <si>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</si>
  <si>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</si>
  <si>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</si>
  <si>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</si>
  <si>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</si>
  <si>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</si>
  <si>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</si>
  <si>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</si>
  <si>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</si>
  <si>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</si>
  <si>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</si>
  <si>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</si>
  <si>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</si>
  <si>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</si>
  <si>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</si>
  <si>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</si>
  <si>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</si>
  <si>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</si>
  <si>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</si>
  <si>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</si>
  <si>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</si>
  <si>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</si>
  <si>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</si>
  <si>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</si>
  <si>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</si>
  <si>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</si>
  <si>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</si>
  <si>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</si>
  <si>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</si>
  <si>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</si>
  <si>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</si>
  <si>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</si>
  <si>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</si>
  <si>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</si>
  <si>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</si>
  <si>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</si>
  <si>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</si>
  <si>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</si>
  <si>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</si>
  <si>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</si>
  <si>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</si>
  <si>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</si>
  <si>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</si>
  <si>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</si>
  <si>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</si>
  <si>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</si>
  <si>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</si>
  <si>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</si>
  <si>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</si>
  <si>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</si>
  <si>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</si>
  <si>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</si>
  <si>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</si>
  <si>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</si>
  <si>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</si>
  <si>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</si>
  <si>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</si>
  <si>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</si>
  <si>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</si>
  <si>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</si>
  <si>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</si>
  <si>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</si>
  <si>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</si>
  <si>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</si>
  <si>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</si>
  <si>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</si>
  <si>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</si>
  <si>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</si>
  <si>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</si>
  <si>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</si>
  <si>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</si>
  <si>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</si>
  <si>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</si>
  <si>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</si>
  <si>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</si>
  <si>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</si>
  <si>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</si>
  <si>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</si>
  <si>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</si>
  <si>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</si>
  <si>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</si>
  <si>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</si>
  <si>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</si>
  <si>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</si>
  <si>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</si>
  <si>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</si>
  <si>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</si>
  <si>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</si>
  <si>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</si>
  <si>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</si>
  <si>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</si>
  <si>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</si>
  <si>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</si>
  <si>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</si>
  <si>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</si>
  <si>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</si>
  <si>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</si>
  <si>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</si>
  <si>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</si>
  <si>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</si>
  <si>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</si>
  <si>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</si>
  <si>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</si>
  <si>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</si>
  <si>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</si>
  <si>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</si>
  <si>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</si>
  <si>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</si>
  <si>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</si>
  <si>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</si>
  <si>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</si>
  <si>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</si>
  <si>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</si>
  <si>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</si>
  <si>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</si>
  <si>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</si>
  <si>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</si>
  <si>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</si>
  <si>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</si>
  <si>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</si>
  <si>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</si>
  <si>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</si>
  <si>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</si>
  <si>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</si>
  <si>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</si>
  <si>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</si>
  <si>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</si>
  <si>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</si>
  <si>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</si>
  <si>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</si>
  <si>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</si>
  <si>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</si>
  <si>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</si>
  <si>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</si>
  <si>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</si>
  <si>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</si>
  <si>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</si>
  <si>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</si>
  <si>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</si>
  <si>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</si>
  <si>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</si>
  <si>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</si>
  <si>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</si>
  <si>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</si>
  <si>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</si>
  <si>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</si>
  <si>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</si>
  <si>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</si>
  <si>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</si>
  <si>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</si>
  <si>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</si>
  <si>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</si>
  <si>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</si>
  <si>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</si>
  <si>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</si>
  <si>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</si>
  <si>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</si>
  <si>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</si>
  <si>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</si>
  <si>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</si>
  <si>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</si>
  <si>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</si>
  <si>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</si>
  <si>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</si>
  <si>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</si>
  <si>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</si>
  <si>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</si>
  <si>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</si>
  <si>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</si>
  <si>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</si>
  <si>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</si>
  <si>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</si>
  <si>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</si>
  <si>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</si>
  <si>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</si>
  <si>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</si>
  <si>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</si>
  <si>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</si>
  <si>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</si>
  <si>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</si>
  <si>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</si>
  <si>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</si>
  <si>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</si>
  <si>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</si>
  <si>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</si>
  <si>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</si>
  <si>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</si>
  <si>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</si>
  <si>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</si>
  <si>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</si>
  <si>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</si>
  <si>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</si>
  <si>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</si>
  <si>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</si>
  <si>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</si>
  <si>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</si>
  <si>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</si>
  <si>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</si>
  <si>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</si>
  <si>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</si>
  <si>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</si>
  <si>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</si>
  <si>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</si>
  <si>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</si>
  <si>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</si>
  <si>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</si>
  <si>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</si>
  <si>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</si>
  <si>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</si>
  <si>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</si>
  <si>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</si>
  <si>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</si>
  <si>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</si>
  <si>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</si>
  <si>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</si>
  <si>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</si>
  <si>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</si>
  <si>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</si>
  <si>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</si>
  <si>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</si>
  <si>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</si>
  <si>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</si>
  <si>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</si>
  <si>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</si>
  <si>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</si>
  <si>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</si>
  <si>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</si>
  <si>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</si>
  <si>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</si>
  <si>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</si>
  <si>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</si>
  <si>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</si>
  <si>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</si>
  <si>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</si>
  <si>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</si>
  <si>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</si>
  <si>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</si>
  <si>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</si>
  <si>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</si>
  <si>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</si>
  <si>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</si>
  <si>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</si>
  <si>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</si>
  <si>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</si>
  <si>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</si>
  <si>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</si>
  <si>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</si>
  <si>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</si>
  <si>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</si>
  <si>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</si>
  <si>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</si>
  <si>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</si>
  <si>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</si>
  <si>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</si>
  <si>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</si>
  <si>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</si>
  <si>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</si>
  <si>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</si>
  <si>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</si>
  <si>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</si>
  <si>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</si>
  <si>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</si>
  <si>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</si>
  <si>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</si>
  <si>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</si>
  <si>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</si>
  <si>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</si>
  <si>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</si>
  <si>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</si>
  <si>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</si>
  <si>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</si>
  <si>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</si>
  <si>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</si>
  <si>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</si>
  <si>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</si>
  <si>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</si>
  <si>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</si>
  <si>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</si>
  <si>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</si>
  <si>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</si>
  <si>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</si>
  <si>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</si>
  <si>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</si>
  <si>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</si>
  <si>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</si>
  <si>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</si>
  <si>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</si>
  <si>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</si>
  <si>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</si>
  <si>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</si>
  <si>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</si>
  <si>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</si>
  <si>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</si>
  <si>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</si>
  <si>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</si>
  <si>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</si>
  <si>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</si>
  <si>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</si>
  <si>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</si>
  <si>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</si>
  <si>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</si>
  <si>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</si>
  <si>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</si>
  <si>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</si>
  <si>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</si>
  <si>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</si>
  <si>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</si>
  <si>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</si>
  <si>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</si>
  <si>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</si>
  <si>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</si>
  <si>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</si>
  <si>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</si>
  <si>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</si>
  <si>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</si>
  <si>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</si>
  <si>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</si>
  <si>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</si>
  <si>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</si>
  <si>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</si>
  <si>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</si>
  <si>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</si>
  <si>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</si>
  <si>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</si>
  <si>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</si>
  <si>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</si>
  <si>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</si>
  <si>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</si>
  <si>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</si>
  <si>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</si>
  <si>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</si>
  <si>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</si>
  <si>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</si>
  <si>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</si>
  <si>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</si>
  <si>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</si>
  <si>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</si>
  <si>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</si>
  <si>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</si>
  <si>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</si>
  <si>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</si>
  <si>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</si>
  <si>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</si>
  <si>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</si>
  <si>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</si>
  <si>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</si>
  <si>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</si>
  <si>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</si>
  <si>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</si>
  <si>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</si>
  <si>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</si>
  <si>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</si>
  <si>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</si>
  <si>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</si>
  <si>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</si>
  <si>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</si>
  <si>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</si>
  <si>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</si>
  <si>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</si>
  <si>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</si>
  <si>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</si>
  <si>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</si>
  <si>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</si>
  <si>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</si>
  <si>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</si>
  <si>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</si>
  <si>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</si>
  <si>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</si>
  <si>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</si>
  <si>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</si>
  <si>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</si>
  <si>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</si>
  <si>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</si>
  <si>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</si>
  <si>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</si>
  <si>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</si>
  <si>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</si>
  <si>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</si>
  <si>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</si>
  <si>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</si>
  <si>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</si>
  <si>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</si>
  <si>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</si>
  <si>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</si>
  <si>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</si>
  <si>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</si>
  <si>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</si>
  <si>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</si>
  <si>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</si>
  <si>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</si>
  <si>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</si>
  <si>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</si>
  <si>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</si>
  <si>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</si>
  <si>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</si>
  <si>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</si>
  <si>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</si>
  <si>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</si>
  <si>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</si>
  <si>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</si>
  <si>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</si>
  <si>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</si>
  <si>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</si>
  <si>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</si>
  <si>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</si>
  <si>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</si>
  <si>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</si>
  <si>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</si>
  <si>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</si>
  <si>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</si>
  <si>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</si>
  <si>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</si>
  <si>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</si>
  <si>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</si>
  <si>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</si>
  <si>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</si>
  <si>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</si>
  <si>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</si>
  <si>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</si>
  <si>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</si>
  <si>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</si>
  <si>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</si>
  <si>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</si>
  <si>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</si>
  <si>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</si>
  <si>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</si>
  <si>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</si>
  <si>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</si>
  <si>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</si>
  <si>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</si>
  <si>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</si>
  <si>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</si>
  <si>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</si>
  <si>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</si>
  <si>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</si>
  <si>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</si>
  <si>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</si>
  <si>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</si>
  <si>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</si>
  <si>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</si>
  <si>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</si>
  <si>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</si>
  <si>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</si>
  <si>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</si>
  <si>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</si>
  <si>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</si>
  <si>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</si>
  <si>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</si>
  <si>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</si>
  <si>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</si>
  <si>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</si>
  <si>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</si>
  <si>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</si>
  <si>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</si>
  <si>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</si>
  <si>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</si>
  <si>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</si>
  <si>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</si>
  <si>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</si>
  <si>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</si>
  <si>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</si>
  <si>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</si>
  <si>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</si>
  <si>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</si>
  <si>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</si>
  <si>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</si>
  <si>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</si>
  <si>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</si>
  <si>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</si>
  <si>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</si>
  <si>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</si>
  <si>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</si>
  <si>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</si>
  <si>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</si>
  <si>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</si>
  <si>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</si>
  <si>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</si>
  <si>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</si>
  <si>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</si>
  <si>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</si>
  <si>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</si>
  <si>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</si>
  <si>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</si>
  <si>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</si>
  <si>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</si>
  <si>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</si>
  <si>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</si>
  <si>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</si>
  <si>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</si>
  <si>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</si>
  <si>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</si>
  <si>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</si>
  <si>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</si>
  <si>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</si>
  <si>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</si>
  <si>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</si>
  <si>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</si>
  <si>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</si>
  <si>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</si>
  <si>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</si>
  <si>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</si>
  <si>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</si>
  <si>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</si>
  <si>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</si>
  <si>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</si>
  <si>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</si>
  <si>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</si>
  <si>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</si>
  <si>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</si>
  <si>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</si>
  <si>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</si>
  <si>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</si>
  <si>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</si>
  <si>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</si>
  <si>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</si>
  <si>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</si>
  <si>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</si>
  <si>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</si>
  <si>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</si>
  <si>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</si>
  <si>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</si>
  <si>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</si>
  <si>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</si>
  <si>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</si>
  <si>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</si>
  <si>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</si>
  <si>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</si>
  <si>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</si>
  <si>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</si>
  <si>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</si>
  <si>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</si>
  <si>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</si>
  <si>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</si>
  <si>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</si>
  <si>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</si>
  <si>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</si>
  <si>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</si>
  <si>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</si>
  <si>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</si>
  <si>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</si>
  <si>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</si>
  <si>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</si>
  <si>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</si>
  <si>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</si>
  <si>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</si>
  <si>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</si>
  <si>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</si>
  <si>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</si>
  <si>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</si>
  <si>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</si>
  <si>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</si>
  <si>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</si>
  <si>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</si>
  <si>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</si>
  <si>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</si>
  <si>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</si>
  <si>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</si>
  <si>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</si>
  <si>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</si>
  <si>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</si>
  <si>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</si>
  <si>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</si>
  <si>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</si>
  <si>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</si>
  <si>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</si>
  <si>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</si>
  <si>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</si>
  <si>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</si>
  <si>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</si>
  <si>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</si>
  <si>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</si>
  <si>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</si>
  <si>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</si>
  <si>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</si>
  <si>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</si>
  <si>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</si>
  <si>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</si>
  <si>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</si>
  <si>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</si>
  <si>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</si>
  <si>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</si>
  <si>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</si>
  <si>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</si>
  <si>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</si>
  <si>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</si>
  <si>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</si>
  <si>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</si>
  <si>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</si>
  <si>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</si>
  <si>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</si>
  <si>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</si>
  <si>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</si>
  <si>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</si>
  <si>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</si>
  <si>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</si>
  <si>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</si>
  <si>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</si>
  <si>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</si>
  <si>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</si>
  <si>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</si>
  <si>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</si>
  <si>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</si>
  <si>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</si>
  <si>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</si>
  <si>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</si>
  <si>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</si>
  <si>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</si>
  <si>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</si>
  <si>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</si>
  <si>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</si>
  <si>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</si>
  <si>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</si>
  <si>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</si>
  <si>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</si>
  <si>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</si>
  <si>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</si>
  <si>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</si>
  <si>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</si>
  <si>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</si>
  <si>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</si>
  <si>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</si>
  <si>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</si>
  <si>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</si>
  <si>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</si>
  <si>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</si>
  <si>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</si>
  <si>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</si>
  <si>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</si>
  <si>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</si>
  <si>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</si>
  <si>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</si>
  <si>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</si>
  <si>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</si>
  <si>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</si>
  <si>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</si>
  <si>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</si>
  <si>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</si>
  <si>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</si>
  <si>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</si>
  <si>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</si>
  <si>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</si>
  <si>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</si>
  <si>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</si>
  <si>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</si>
  <si>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</si>
  <si>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</si>
  <si>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</si>
  <si>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</si>
  <si>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</si>
  <si>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</si>
  <si>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</si>
  <si>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</si>
  <si>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</si>
  <si>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</si>
  <si>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</si>
  <si>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</si>
  <si>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</si>
  <si>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</si>
  <si>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</si>
  <si>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</si>
  <si>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</si>
  <si>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</si>
  <si>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</si>
  <si>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</si>
  <si>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</si>
  <si>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</si>
  <si>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</si>
  <si>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</si>
  <si>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</si>
  <si>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</si>
  <si>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</si>
  <si>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</si>
  <si>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</si>
  <si>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</si>
  <si>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</si>
  <si>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</si>
  <si>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</si>
  <si>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</si>
  <si>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</si>
  <si>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</si>
  <si>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</si>
  <si>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</si>
  <si>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</si>
  <si>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</si>
  <si>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</si>
  <si>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</si>
  <si>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</si>
  <si>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</si>
  <si>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</si>
  <si>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</si>
  <si>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</si>
  <si>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</si>
  <si>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</si>
  <si>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</si>
  <si>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</si>
  <si>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</si>
  <si>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</si>
  <si>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</si>
  <si>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</si>
  <si>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</si>
  <si>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</si>
  <si>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</si>
  <si>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</si>
  <si>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</si>
  <si>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</si>
  <si>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</si>
  <si>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</si>
  <si>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</si>
  <si>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</si>
  <si>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</si>
  <si>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</si>
  <si>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</si>
  <si>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</si>
  <si>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</si>
  <si>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</si>
  <si>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</si>
  <si>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</si>
  <si>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</si>
  <si>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</si>
  <si>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</si>
  <si>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</si>
  <si>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</si>
  <si>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</si>
  <si>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</si>
  <si>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</si>
  <si>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</si>
  <si>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</si>
  <si>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</si>
  <si>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</si>
  <si>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</si>
  <si>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</si>
  <si>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</si>
  <si>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</si>
  <si>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</si>
  <si>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</si>
  <si>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</si>
  <si>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</si>
  <si>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</si>
  <si>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</si>
  <si>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</si>
  <si>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</si>
  <si>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</si>
  <si>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</si>
  <si>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</si>
  <si>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</si>
  <si>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</si>
  <si>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</si>
  <si>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</si>
  <si>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</si>
  <si>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</si>
  <si>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</si>
  <si>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</si>
  <si>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</si>
  <si>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</si>
  <si>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</si>
  <si>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</si>
  <si>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</si>
  <si>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</si>
  <si>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</si>
  <si>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</si>
  <si>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</si>
  <si>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</si>
  <si>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</si>
  <si>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</si>
  <si>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</si>
  <si>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</si>
  <si>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</si>
  <si>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</si>
  <si>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</si>
  <si>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</si>
  <si>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</si>
  <si>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</si>
  <si>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</si>
  <si>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</si>
  <si>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</si>
  <si>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</si>
  <si>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</si>
  <si>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</si>
  <si>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</si>
  <si>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</si>
  <si>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</si>
  <si>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</si>
  <si>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</si>
  <si>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</si>
  <si>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</si>
  <si>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</si>
  <si>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</si>
  <si>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</si>
  <si>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</si>
  <si>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</si>
  <si>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</si>
  <si>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</si>
  <si>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</si>
  <si>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</si>
  <si>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</si>
  <si>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</si>
  <si>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</si>
  <si>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</si>
  <si>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</si>
  <si>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</si>
  <si>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</si>
  <si>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</si>
  <si>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</si>
  <si>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</si>
  <si>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</si>
  <si>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</si>
  <si>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</si>
  <si>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</si>
  <si>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</si>
  <si>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</si>
  <si>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</si>
  <si>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</si>
  <si>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</si>
  <si>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</si>
  <si>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</si>
  <si>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</si>
  <si>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</si>
  <si>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</si>
  <si>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</si>
  <si>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</si>
  <si>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</si>
  <si>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</si>
  <si>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</si>
  <si>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</si>
  <si>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</si>
  <si>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</si>
  <si>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</si>
  <si>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</si>
  <si>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</si>
  <si>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</si>
  <si>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</si>
  <si>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</si>
  <si>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</si>
  <si>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</si>
  <si>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</si>
  <si>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</si>
  <si>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</si>
  <si>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</si>
  <si>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</si>
  <si>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</si>
  <si>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</si>
  <si>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</si>
  <si>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</si>
  <si>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</si>
  <si>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</si>
  <si>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</si>
  <si>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</si>
  <si>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</si>
  <si>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</si>
  <si>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</si>
  <si>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</si>
  <si>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</si>
  <si>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</si>
  <si>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</si>
  <si>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</si>
  <si>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</si>
  <si>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</si>
  <si>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</si>
  <si>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</si>
  <si>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</si>
  <si>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</si>
  <si>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</si>
  <si>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</si>
  <si>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</si>
  <si>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</si>
  <si>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</si>
  <si>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</si>
  <si>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</si>
  <si>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</si>
  <si>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</si>
  <si>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</si>
  <si>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</si>
  <si>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</si>
  <si>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</si>
  <si>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</si>
  <si>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</si>
  <si>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</si>
  <si>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</si>
  <si>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</si>
  <si>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</si>
  <si>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</si>
  <si>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</si>
  <si>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</si>
  <si>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</si>
  <si>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</si>
  <si>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</si>
  <si>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</si>
  <si>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</si>
  <si>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</si>
  <si>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</si>
  <si>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</si>
  <si>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</si>
  <si>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</si>
  <si>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</si>
  <si>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</si>
  <si>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</si>
  <si>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</si>
  <si>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</si>
  <si>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</si>
  <si>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</si>
  <si>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</si>
  <si>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</si>
  <si>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</si>
  <si>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</si>
  <si>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</si>
  <si>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</si>
  <si>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</si>
  <si>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</si>
  <si>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</si>
  <si>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</si>
  <si>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</si>
  <si>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</si>
  <si>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</si>
  <si>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</si>
  <si>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</si>
  <si>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</si>
  <si>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</si>
  <si>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</si>
  <si>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</si>
  <si>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</si>
  <si>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</si>
  <si>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</si>
  <si>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</si>
  <si>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</si>
  <si>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</si>
  <si>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</si>
  <si>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</si>
  <si>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</si>
  <si>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</si>
  <si>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</si>
  <si>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</si>
  <si>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</si>
  <si>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</si>
  <si>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</si>
  <si>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</si>
  <si>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</si>
  <si>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</si>
  <si>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</si>
  <si>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</si>
  <si>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</si>
  <si>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</si>
  <si>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</si>
  <si>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</si>
  <si>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</si>
  <si>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</si>
  <si>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</si>
  <si>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</si>
  <si>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</si>
  <si>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</si>
  <si>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</si>
  <si>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</si>
  <si>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</si>
  <si>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</si>
  <si>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</si>
  <si>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</si>
  <si>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</si>
  <si>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</si>
  <si>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</si>
  <si>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</si>
  <si>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</si>
  <si>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</si>
  <si>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</si>
  <si>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</si>
  <si>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</si>
  <si>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</si>
  <si>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</si>
  <si>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</si>
  <si>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</si>
  <si>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</si>
  <si>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</si>
  <si>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</si>
  <si>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</si>
  <si>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</si>
  <si>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</si>
  <si>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</si>
  <si>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</si>
  <si>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</si>
  <si>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</si>
  <si>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</si>
  <si>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</si>
  <si>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</si>
  <si>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</si>
  <si>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</si>
  <si>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</si>
  <si>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</si>
  <si>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</si>
  <si>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</si>
  <si>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</si>
  <si>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</si>
  <si>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</si>
  <si>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</si>
  <si>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</si>
  <si>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</si>
  <si>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</si>
  <si>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</si>
  <si>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</si>
  <si>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</si>
  <si>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</si>
  <si>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</si>
  <si>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</si>
  <si>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</si>
  <si>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</si>
  <si>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</si>
  <si>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</si>
  <si>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</si>
  <si>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</si>
  <si>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</si>
  <si>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</si>
  <si>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</si>
  <si>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</si>
  <si>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</si>
  <si>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</si>
  <si>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</si>
  <si>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</si>
  <si>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</si>
  <si>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</si>
  <si>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</si>
  <si>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</si>
  <si>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</si>
  <si>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</si>
  <si>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</si>
  <si>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</si>
  <si>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</si>
  <si>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</si>
  <si>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</si>
  <si>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</si>
  <si>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</si>
  <si>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</si>
  <si>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</si>
  <si>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</si>
  <si>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</si>
  <si>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</si>
  <si>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</si>
  <si>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</si>
  <si>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</si>
  <si>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</si>
  <si>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</si>
  <si>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</si>
  <si>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</si>
  <si>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</si>
  <si>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</si>
  <si>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</si>
  <si>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</si>
  <si>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</si>
  <si>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</si>
  <si>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</si>
  <si>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</si>
  <si>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</si>
  <si>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</si>
  <si>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</si>
  <si>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</si>
  <si>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</si>
  <si>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</si>
  <si>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</si>
  <si>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</si>
  <si>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</si>
  <si>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</si>
  <si>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</si>
  <si>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</si>
  <si>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</si>
  <si>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</si>
  <si>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</si>
  <si>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</si>
  <si>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</si>
  <si>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</si>
  <si>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</si>
  <si>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</si>
  <si>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</si>
  <si>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</si>
  <si>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</si>
  <si>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</si>
  <si>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</si>
  <si>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</si>
  <si>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</si>
  <si>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</si>
  <si>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</si>
  <si>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</si>
  <si>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</si>
  <si>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</si>
  <si>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</si>
  <si>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</si>
  <si>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</si>
  <si>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</si>
  <si>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</si>
  <si>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</si>
  <si>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</si>
  <si>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</si>
  <si>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</si>
  <si>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</si>
  <si>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</si>
  <si>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</si>
  <si>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</si>
  <si>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</si>
  <si>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</si>
  <si>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</si>
  <si>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</si>
  <si>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</si>
  <si>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</si>
  <si>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</si>
  <si>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</si>
  <si>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</si>
  <si>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</si>
  <si>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</si>
  <si>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</si>
  <si>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</si>
  <si>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</si>
  <si>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</si>
  <si>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</si>
  <si>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</si>
  <si>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</si>
  <si>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</si>
  <si>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</si>
  <si>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</si>
  <si>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</si>
  <si>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</si>
  <si>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</si>
  <si>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</si>
  <si>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</si>
  <si>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</si>
  <si>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</si>
  <si>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</si>
  <si>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</si>
  <si>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</si>
  <si>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</si>
  <si>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</si>
  <si>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</si>
  <si>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</si>
  <si>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</si>
  <si>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</si>
  <si>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</si>
  <si>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</si>
  <si>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</si>
  <si>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</si>
  <si>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</si>
  <si>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</si>
  <si>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</si>
  <si>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</si>
  <si>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</si>
  <si>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</si>
  <si>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</si>
  <si>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</si>
  <si>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</si>
  <si>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</si>
  <si>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</si>
  <si>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</si>
  <si>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</si>
  <si>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</si>
  <si>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</si>
  <si>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</si>
  <si>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</si>
  <si>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</si>
  <si>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</si>
  <si>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</si>
  <si>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</si>
  <si>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</si>
  <si>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</si>
  <si>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</si>
  <si>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</si>
  <si>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</si>
  <si>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</si>
  <si>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</si>
  <si>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</si>
  <si>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</si>
  <si>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</si>
  <si>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</si>
  <si>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</si>
  <si>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</si>
  <si>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</si>
  <si>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</si>
  <si>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</si>
  <si>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</si>
  <si>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</si>
  <si>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</si>
  <si>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</si>
  <si>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</si>
  <si>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</si>
  <si>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</si>
  <si>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</si>
  <si>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</si>
  <si>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</si>
  <si>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</si>
  <si>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</si>
  <si>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</si>
  <si>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</si>
  <si>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</si>
  <si>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</si>
  <si>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</si>
  <si>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</si>
  <si>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</si>
  <si>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</si>
  <si>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</si>
  <si>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</si>
  <si>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</si>
  <si>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</si>
  <si>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</si>
  <si>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</si>
  <si>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</si>
  <si>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</si>
  <si>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</si>
  <si>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</si>
  <si>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</si>
  <si>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</si>
  <si>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</si>
  <si>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</si>
  <si>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</si>
  <si>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</si>
  <si>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</si>
  <si>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</si>
  <si>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</si>
  <si>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</si>
  <si>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</si>
  <si>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</si>
  <si>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</si>
  <si>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</si>
  <si>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</si>
  <si>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</si>
  <si>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</si>
  <si>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</si>
  <si>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</si>
  <si>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</si>
  <si>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</si>
  <si>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</si>
  <si>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</si>
  <si>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</si>
  <si>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</si>
  <si>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</si>
  <si>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</si>
  <si>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</si>
  <si>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</si>
  <si>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</si>
  <si>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</si>
  <si>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</si>
  <si>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</si>
  <si>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</si>
  <si>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</si>
  <si>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</si>
  <si>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</si>
  <si>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</si>
  <si>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</si>
  <si>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</si>
  <si>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</si>
  <si>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</si>
  <si>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</si>
  <si>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</si>
  <si>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</si>
  <si>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</si>
  <si>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</si>
  <si>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</si>
  <si>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</si>
  <si>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</si>
  <si>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</si>
  <si>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</si>
  <si>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</si>
  <si>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</si>
  <si>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</si>
  <si>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</si>
  <si>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</si>
  <si>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</si>
  <si>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</si>
  <si>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</si>
  <si>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</si>
  <si>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</si>
  <si>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</si>
  <si>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</si>
  <si>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</si>
  <si>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</si>
  <si>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</si>
  <si>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</si>
  <si>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</si>
  <si>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</si>
  <si>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</si>
  <si>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</si>
  <si>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</si>
  <si>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</si>
  <si>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</si>
  <si>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</si>
  <si>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</si>
  <si>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</si>
  <si>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</si>
  <si>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</si>
  <si>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</si>
  <si>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</si>
  <si>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</si>
  <si>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</si>
  <si>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</si>
  <si>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</si>
  <si>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</si>
  <si>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</si>
  <si>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</si>
  <si>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</si>
  <si>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</si>
  <si>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</si>
  <si>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</si>
  <si>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</si>
  <si>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</si>
  <si>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</si>
  <si>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</si>
  <si>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</si>
  <si>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</si>
  <si>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</si>
  <si>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</si>
  <si>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</si>
  <si>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</si>
  <si>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</si>
  <si>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</si>
  <si>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</si>
  <si>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</si>
  <si>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</si>
  <si>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</si>
  <si>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</si>
  <si>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</si>
  <si>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</si>
  <si>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</si>
  <si>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</si>
  <si>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</si>
  <si>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</si>
  <si>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</si>
  <si>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</si>
  <si>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</si>
  <si>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</si>
  <si>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</si>
  <si>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</si>
  <si>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</si>
  <si>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</si>
  <si>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</si>
  <si>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</si>
  <si>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</si>
  <si>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</si>
  <si>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</si>
  <si>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</si>
  <si>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</si>
  <si>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</si>
  <si>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</si>
  <si>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</si>
  <si>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</si>
  <si>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</si>
  <si>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</si>
  <si>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</si>
  <si>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</si>
  <si>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</si>
  <si>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</si>
  <si>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</si>
  <si>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</si>
  <si>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</si>
  <si>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</si>
  <si>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</si>
  <si>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</si>
  <si>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</si>
  <si>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</si>
  <si>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</si>
  <si>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</si>
  <si>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</si>
  <si>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</si>
  <si>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</si>
  <si>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</si>
  <si>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</si>
  <si>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</si>
  <si>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</si>
  <si>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</si>
  <si>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</si>
  <si>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</si>
  <si>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</si>
  <si>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</si>
  <si>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</si>
  <si>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</si>
  <si>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</si>
  <si>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</si>
  <si>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</si>
  <si>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</si>
  <si>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</si>
  <si>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</si>
  <si>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</si>
  <si>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</si>
  <si>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</si>
  <si>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</si>
  <si>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</si>
  <si>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</si>
  <si>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</si>
  <si>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</si>
  <si>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</si>
  <si>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</si>
  <si>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</si>
  <si>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</si>
  <si>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</si>
  <si>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</si>
  <si>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</si>
  <si>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</si>
  <si>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</si>
  <si>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</si>
  <si>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</si>
  <si>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</si>
  <si>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</si>
  <si>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</si>
  <si>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</si>
  <si>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</si>
  <si>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</si>
  <si>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</si>
  <si>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</si>
  <si>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</si>
  <si>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</si>
  <si>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</si>
  <si>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</si>
  <si>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</si>
  <si>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</si>
  <si>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</si>
  <si>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</si>
  <si>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</si>
  <si>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</si>
  <si>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</si>
  <si>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</si>
  <si>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</si>
  <si>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</si>
  <si>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</si>
  <si>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</si>
  <si>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</si>
  <si>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</si>
  <si>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</si>
  <si>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</si>
  <si>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</si>
  <si>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</si>
  <si>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</si>
  <si>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</si>
  <si>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</si>
  <si>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</si>
  <si>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</si>
  <si>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</si>
  <si>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</si>
  <si>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</si>
  <si>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</si>
  <si>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</si>
  <si>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</si>
  <si>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</si>
  <si>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</si>
  <si>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</si>
  <si>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</si>
  <si>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</si>
  <si>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</si>
  <si>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</si>
  <si>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</si>
  <si>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</si>
  <si>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</si>
  <si>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</si>
  <si>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</si>
  <si>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</si>
  <si>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</si>
  <si>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</si>
  <si>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</si>
  <si>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</si>
  <si>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</si>
  <si>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</si>
  <si>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</si>
  <si>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</si>
  <si>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</si>
  <si>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</si>
  <si>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</si>
  <si>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</si>
  <si>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</si>
  <si>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</si>
  <si>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</si>
  <si>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</si>
  <si>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</si>
  <si>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</si>
  <si>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</si>
  <si>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</si>
  <si>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</si>
  <si>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</si>
  <si>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</si>
  <si>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</si>
  <si>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</si>
  <si>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</si>
  <si>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</si>
  <si>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</si>
  <si>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</si>
  <si>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</si>
  <si>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</si>
  <si>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</si>
  <si>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</si>
  <si>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</si>
  <si>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</si>
  <si>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</si>
  <si>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</si>
  <si>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</si>
  <si>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</si>
  <si>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</si>
  <si>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</si>
  <si>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</si>
  <si>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</si>
  <si>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</si>
  <si>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</si>
  <si>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</si>
  <si>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</si>
  <si>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</si>
  <si>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</si>
  <si>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</si>
  <si>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</si>
  <si>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</si>
  <si>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</si>
  <si>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</si>
  <si>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</si>
  <si>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</si>
  <si>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</si>
  <si>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</si>
  <si>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</si>
  <si>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</si>
  <si>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</si>
  <si>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</si>
  <si>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</si>
  <si>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</si>
  <si>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</si>
  <si>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</si>
  <si>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</si>
  <si>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</si>
  <si>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</si>
  <si>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</si>
  <si>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</si>
  <si>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</si>
  <si>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</si>
  <si>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</si>
  <si>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</si>
  <si>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</si>
  <si>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</si>
  <si>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</si>
  <si>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</si>
  <si>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</si>
  <si>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</si>
  <si>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</si>
  <si>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</si>
  <si>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</si>
  <si>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</si>
  <si>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</si>
  <si>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</si>
  <si>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</si>
  <si>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</si>
  <si>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</si>
  <si>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</si>
  <si>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</si>
  <si>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</si>
  <si>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</si>
  <si>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</si>
  <si>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</si>
  <si>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</si>
  <si>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</si>
  <si>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</si>
  <si>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</si>
  <si>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</si>
  <si>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</si>
  <si>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</si>
  <si>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</si>
  <si>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</si>
  <si>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</si>
  <si>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</si>
  <si>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</si>
  <si>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</si>
  <si>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</si>
  <si>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</si>
  <si>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</si>
  <si>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</si>
  <si>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</si>
  <si>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</si>
  <si>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</si>
  <si>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</si>
  <si>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</si>
  <si>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</si>
  <si>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</si>
  <si>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</si>
  <si>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</si>
  <si>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</si>
  <si>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</si>
  <si>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</si>
  <si>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</si>
  <si>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</si>
  <si>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</si>
  <si>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</si>
  <si>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</si>
  <si>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</si>
  <si>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</si>
  <si>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</si>
  <si>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</si>
  <si>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</si>
  <si>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</si>
  <si>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</si>
  <si>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</si>
  <si>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</si>
  <si>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</si>
  <si>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</si>
  <si>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</si>
  <si>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</si>
  <si>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</si>
  <si>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</si>
  <si>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</si>
  <si>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</si>
  <si>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</si>
  <si>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</si>
  <si>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</si>
  <si>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</si>
  <si>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</si>
  <si>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</si>
  <si>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</si>
  <si>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</si>
  <si>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</si>
  <si>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</si>
  <si>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</si>
  <si>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</si>
  <si>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</si>
  <si>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</si>
  <si>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</si>
  <si>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</si>
  <si>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</si>
  <si>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</si>
  <si>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</si>
  <si>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</si>
  <si>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</si>
  <si>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</si>
  <si>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</si>
  <si>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</si>
  <si>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</si>
  <si>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</si>
  <si>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</si>
  <si>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</si>
  <si>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</si>
  <si>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</si>
  <si>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</si>
  <si>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</si>
  <si>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</si>
  <si>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</si>
  <si>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</si>
  <si>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</si>
  <si>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</si>
  <si>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</si>
  <si>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</si>
  <si>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</si>
  <si>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</si>
  <si>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</si>
  <si>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</si>
  <si>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</si>
  <si>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</si>
  <si>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</si>
  <si>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</si>
  <si>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</si>
  <si>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</si>
  <si>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</si>
  <si>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</si>
  <si>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</si>
  <si>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</si>
  <si>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</si>
  <si>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</si>
  <si>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</si>
  <si>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</si>
  <si>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</si>
  <si>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</si>
  <si>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</si>
  <si>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</si>
  <si>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</si>
  <si>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</si>
  <si>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</si>
  <si>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</si>
  <si>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</si>
  <si>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</si>
  <si>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</si>
  <si>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</si>
  <si>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</si>
  <si>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</si>
  <si>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</si>
  <si>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</si>
  <si>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</si>
  <si>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</si>
  <si>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</si>
  <si>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</si>
  <si>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</si>
  <si>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</si>
  <si>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</si>
  <si>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</si>
  <si>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</si>
  <si>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</si>
  <si>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</si>
  <si>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</si>
  <si>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</si>
  <si>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</si>
  <si>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</si>
  <si>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</si>
  <si>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</si>
  <si>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</si>
  <si>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</si>
  <si>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</si>
  <si>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</si>
  <si>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</si>
  <si>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</si>
  <si>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</si>
  <si>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</si>
  <si>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</si>
  <si>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</si>
  <si>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</si>
  <si>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</si>
  <si>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</si>
  <si>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</si>
  <si>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</si>
  <si>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</si>
  <si>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</si>
  <si>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</si>
  <si>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</si>
  <si>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</si>
  <si>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</si>
  <si>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</si>
  <si>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</si>
  <si>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</si>
  <si>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</si>
  <si>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</si>
  <si>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</si>
  <si>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</si>
  <si>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</si>
  <si>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</si>
  <si>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</si>
  <si>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</si>
  <si>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</si>
  <si>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</si>
  <si>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</si>
  <si>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</si>
  <si>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</si>
  <si>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</si>
  <si>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</si>
  <si>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</si>
  <si>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</si>
  <si>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</si>
  <si>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</si>
  <si>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</si>
  <si>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</si>
  <si>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</si>
  <si>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</si>
  <si>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</si>
  <si>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</si>
  <si>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</si>
  <si>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</si>
  <si>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</si>
  <si>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</si>
  <si>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</si>
  <si>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</si>
  <si>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</si>
  <si>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</si>
  <si>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</si>
  <si>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</si>
  <si>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</si>
  <si>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</si>
  <si>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</si>
  <si>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</si>
  <si>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</si>
  <si>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</si>
  <si>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</si>
  <si>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</si>
  <si>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</si>
  <si>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</si>
  <si>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</si>
  <si>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</si>
  <si>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</si>
  <si>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</si>
  <si>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</si>
  <si>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</si>
  <si>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</si>
  <si>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</si>
  <si>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</si>
  <si>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</si>
  <si>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</si>
  <si>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</si>
  <si>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</si>
  <si>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</si>
  <si>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</si>
  <si>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</si>
  <si>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</si>
  <si>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</si>
  <si>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</si>
  <si>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</si>
  <si>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</si>
  <si>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</si>
  <si>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</si>
  <si>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</si>
  <si>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</si>
  <si>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</si>
  <si>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</si>
  <si>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</si>
  <si>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</si>
  <si>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</si>
  <si>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</si>
  <si>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</si>
  <si>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</si>
  <si>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</si>
  <si>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</si>
  <si>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</si>
  <si>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</si>
  <si>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</si>
  <si>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</si>
  <si>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</si>
  <si>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</si>
  <si>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</si>
  <si>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</si>
  <si>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</si>
  <si>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</si>
  <si>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</si>
  <si>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</si>
  <si>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</si>
  <si>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</si>
  <si>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</si>
  <si>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</si>
  <si>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</si>
  <si>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</si>
  <si>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</si>
  <si>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</si>
  <si>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</si>
  <si>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</si>
  <si>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</si>
  <si>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</si>
  <si>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</si>
  <si>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</si>
  <si>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</si>
  <si>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</si>
  <si>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</si>
  <si>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</si>
  <si>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</si>
  <si>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</si>
  <si>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</si>
  <si>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</si>
  <si>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</si>
  <si>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</si>
  <si>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</si>
  <si>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</si>
  <si>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</si>
  <si>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</si>
  <si>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</si>
  <si>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</si>
  <si>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</si>
  <si>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</si>
  <si>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</si>
  <si>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</si>
  <si>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</si>
  <si>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</si>
  <si>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</si>
  <si>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</si>
  <si>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</si>
  <si>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</si>
  <si>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</si>
  <si>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</si>
  <si>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</si>
  <si>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</si>
  <si>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</si>
  <si>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</si>
  <si>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</si>
  <si>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</si>
  <si>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</si>
  <si>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</si>
  <si>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</si>
  <si>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</si>
  <si>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</si>
  <si>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</si>
  <si>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</si>
  <si>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</si>
  <si>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</si>
  <si>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</si>
  <si>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</si>
  <si>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</si>
  <si>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</si>
  <si>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</si>
  <si>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</si>
  <si>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</si>
  <si>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</si>
  <si>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</si>
  <si>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</si>
  <si>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</si>
  <si>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</si>
  <si>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</si>
  <si>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</si>
  <si>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</si>
  <si>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</si>
  <si>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</si>
  <si>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</si>
  <si>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</si>
  <si>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</si>
  <si>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</si>
  <si>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</si>
  <si>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</si>
  <si>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</si>
  <si>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</si>
  <si>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</si>
  <si>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</si>
  <si>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</si>
  <si>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</si>
  <si>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</si>
  <si>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</si>
  <si>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</si>
  <si>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</si>
  <si>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</si>
  <si>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</si>
  <si>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</si>
  <si>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</si>
  <si>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</si>
  <si>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</si>
  <si>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</si>
  <si>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</si>
  <si>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</si>
  <si>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</si>
  <si>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</si>
  <si>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</si>
  <si>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</si>
  <si>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</si>
  <si>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</si>
  <si>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</si>
  <si>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</si>
  <si>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</si>
  <si>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</si>
  <si>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</si>
  <si>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</si>
  <si>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</si>
  <si>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</si>
  <si>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</si>
  <si>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</si>
  <si>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</si>
  <si>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</si>
  <si>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</si>
  <si>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</si>
  <si>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</si>
  <si>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</si>
  <si>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</si>
  <si>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</si>
  <si>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</si>
  <si>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</si>
  <si>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</si>
  <si>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</si>
  <si>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</si>
  <si>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</si>
  <si>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</si>
  <si>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</si>
  <si>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</si>
  <si>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</si>
  <si>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</si>
  <si>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</si>
  <si>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</si>
  <si>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</si>
  <si>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</si>
  <si>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</si>
  <si>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</si>
  <si>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</si>
  <si>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</si>
  <si>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</si>
  <si>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</si>
  <si>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</si>
  <si>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</si>
  <si>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</si>
  <si>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</si>
  <si>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</si>
  <si>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</si>
  <si>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</si>
  <si>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</si>
  <si>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</si>
  <si>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</si>
  <si>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</si>
  <si>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</si>
  <si>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</si>
  <si>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</si>
  <si>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</si>
  <si>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</si>
  <si>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</si>
  <si>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</si>
  <si>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</si>
  <si>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</si>
  <si>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</si>
  <si>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</si>
  <si>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</si>
  <si>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</si>
  <si>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</si>
  <si>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</si>
  <si>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</si>
  <si>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</si>
  <si>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</si>
  <si>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</si>
  <si>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</si>
  <si>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</si>
  <si>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</si>
  <si>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</si>
  <si>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</si>
  <si>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</si>
  <si>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</si>
  <si>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</si>
  <si>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</si>
  <si>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</si>
  <si>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</si>
  <si>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</si>
  <si>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</si>
  <si>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</si>
  <si>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</si>
  <si>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</si>
  <si>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</si>
  <si>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</si>
  <si>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</si>
  <si>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</si>
  <si>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</si>
  <si>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</si>
  <si>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</si>
  <si>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</si>
  <si>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</si>
  <si>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</si>
  <si>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</si>
  <si>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</si>
  <si>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</si>
  <si>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</si>
  <si>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</si>
  <si>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</si>
  <si>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</si>
  <si>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</si>
  <si>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</si>
  <si>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</si>
  <si>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</si>
  <si>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</si>
  <si>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</si>
  <si>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</si>
  <si>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</si>
  <si>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</si>
  <si>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</si>
  <si>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</si>
  <si>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</si>
  <si>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</si>
  <si>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</si>
  <si>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</si>
  <si>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</si>
  <si>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</si>
  <si>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</si>
  <si>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</si>
  <si>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</si>
  <si>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</si>
  <si>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</si>
  <si>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</si>
  <si>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</si>
  <si>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</si>
  <si>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</si>
  <si>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</si>
  <si>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</si>
  <si>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</si>
  <si>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</si>
  <si>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</si>
  <si>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</si>
  <si>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</si>
  <si>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</si>
  <si>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</si>
  <si>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</si>
  <si>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</si>
  <si>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</si>
  <si>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</si>
  <si>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</si>
  <si>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</si>
  <si>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</si>
  <si>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</si>
  <si>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</si>
  <si>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</si>
  <si>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</si>
  <si>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</si>
  <si>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</si>
  <si>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</si>
  <si>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</si>
  <si>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</si>
  <si>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</si>
  <si>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</si>
  <si>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</si>
  <si>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</si>
  <si>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</si>
  <si>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</si>
  <si>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</si>
  <si>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</si>
  <si>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</si>
  <si>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</si>
  <si>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</si>
  <si>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</si>
  <si>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</si>
  <si>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</si>
  <si>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</si>
  <si>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</si>
  <si>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</si>
  <si>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</si>
  <si>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</si>
  <si>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</si>
  <si>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</si>
  <si>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</si>
  <si>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</si>
  <si>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</si>
  <si>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</si>
  <si>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</si>
  <si>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</si>
  <si>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</si>
  <si>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</si>
  <si>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</si>
  <si>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</si>
  <si>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</si>
  <si>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</si>
  <si>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</si>
  <si>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</si>
  <si>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</si>
  <si>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</si>
  <si>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</si>
  <si>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</si>
  <si>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</si>
  <si>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</si>
  <si>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</si>
  <si>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</si>
  <si>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</si>
  <si>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</si>
  <si>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</si>
  <si>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</si>
  <si>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</si>
  <si>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</si>
  <si>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</si>
  <si>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</si>
  <si>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</si>
  <si>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</si>
  <si>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</si>
  <si>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</si>
  <si>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</si>
  <si>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</si>
  <si>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</si>
  <si>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</si>
  <si>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</si>
  <si>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</si>
  <si>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</si>
  <si>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</si>
  <si>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</si>
  <si>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</si>
  <si>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</si>
  <si>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</si>
  <si>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</si>
  <si>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</si>
  <si>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</si>
  <si>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</si>
  <si>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</si>
  <si>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</si>
  <si>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</si>
  <si>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</si>
  <si>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</si>
  <si>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</si>
  <si>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</si>
  <si>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</si>
  <si>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</si>
  <si>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</si>
  <si>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</si>
  <si>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</si>
  <si>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</si>
  <si>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</si>
  <si>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</si>
  <si>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</si>
  <si>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</si>
  <si>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</si>
  <si>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</si>
  <si>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</si>
  <si>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</si>
  <si>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</si>
  <si>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</si>
  <si>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</si>
  <si>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</si>
  <si>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</si>
  <si>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</si>
  <si>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</si>
  <si>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</si>
  <si>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</si>
  <si>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</si>
  <si>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</si>
  <si>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</si>
  <si>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</si>
  <si>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</si>
  <si>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</si>
  <si>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</si>
  <si>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</si>
  <si>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</si>
  <si>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</si>
  <si>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</si>
  <si>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</si>
  <si>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</si>
  <si>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</si>
  <si>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</si>
  <si>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</si>
  <si>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</si>
  <si>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</si>
  <si>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</si>
  <si>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</si>
  <si>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</si>
  <si>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</si>
  <si>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</si>
  <si>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</si>
  <si>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</si>
  <si>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</si>
  <si>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</si>
  <si>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</si>
  <si>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</si>
  <si>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</si>
  <si>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</si>
  <si>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</si>
  <si>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</si>
  <si>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</si>
  <si>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</si>
  <si>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</si>
  <si>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</si>
  <si>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</si>
  <si>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</si>
  <si>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</si>
  <si>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</si>
  <si>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</si>
  <si>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</si>
  <si>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</si>
  <si>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</si>
  <si>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</si>
  <si>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</si>
  <si>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</si>
  <si>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</si>
  <si>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</si>
  <si>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</si>
  <si>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</si>
  <si>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</si>
  <si>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</si>
  <si>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</si>
  <si>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</si>
  <si>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</si>
  <si>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</si>
  <si>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</si>
  <si>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</si>
  <si>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</si>
  <si>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</si>
  <si>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</si>
  <si>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</si>
  <si>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</si>
  <si>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</si>
  <si>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</si>
  <si>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</si>
  <si>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</si>
  <si>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</si>
  <si>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</si>
  <si>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</si>
  <si>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</si>
  <si>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</si>
  <si>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</si>
  <si>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</si>
  <si>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</si>
  <si>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</si>
  <si>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</si>
  <si>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</si>
  <si>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</si>
  <si>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</si>
  <si>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</si>
  <si>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</si>
  <si>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</si>
  <si>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</si>
  <si>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</si>
  <si>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</si>
  <si>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</si>
  <si>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</si>
  <si>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</si>
  <si>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</si>
  <si>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</si>
  <si>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</si>
  <si>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</si>
  <si>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</si>
  <si>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</si>
  <si>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</si>
  <si>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</si>
  <si>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</si>
  <si>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</si>
  <si>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</si>
  <si>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</si>
  <si>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</si>
  <si>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</si>
  <si>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</si>
  <si>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</si>
  <si>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</si>
  <si>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</si>
  <si>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</si>
  <si>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</si>
  <si>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</si>
  <si>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</si>
  <si>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</si>
  <si>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</si>
  <si>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</si>
  <si>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</si>
  <si>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</si>
  <si>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</si>
  <si>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</si>
  <si>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</si>
  <si>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</si>
  <si>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</si>
  <si>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</si>
  <si>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</si>
  <si>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</si>
  <si>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</si>
  <si>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</si>
  <si>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</si>
  <si>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</si>
  <si>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</si>
  <si>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</si>
  <si>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</si>
  <si>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</si>
  <si>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</si>
  <si>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</si>
  <si>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</si>
  <si>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</si>
  <si>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</si>
  <si>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</si>
  <si>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</si>
  <si>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</si>
  <si>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</si>
  <si>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</si>
  <si>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</si>
  <si>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</si>
  <si>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</si>
  <si>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</si>
  <si>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</si>
  <si>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</si>
  <si>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</si>
  <si>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</si>
  <si>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</si>
  <si>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</si>
  <si>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</si>
  <si>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</si>
  <si>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</si>
  <si>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</si>
  <si>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</si>
  <si>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</si>
  <si>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</si>
  <si>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</si>
  <si>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</si>
  <si>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</si>
  <si>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</si>
  <si>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</si>
  <si>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</si>
  <si>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</si>
  <si>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</si>
  <si>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</si>
  <si>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</si>
  <si>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</si>
  <si>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</si>
  <si>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</si>
  <si>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</si>
  <si>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</si>
  <si>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</si>
  <si>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</si>
  <si>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</si>
  <si>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</si>
  <si>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</si>
  <si>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</si>
  <si>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</si>
  <si>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</si>
  <si>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</si>
  <si>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</si>
  <si>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</si>
  <si>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</si>
  <si>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</si>
  <si>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</si>
  <si>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</si>
  <si>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</si>
  <si>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</si>
  <si>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</si>
  <si>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</si>
  <si>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</si>
  <si>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</si>
  <si>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</si>
  <si>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</si>
  <si>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</si>
  <si>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</si>
  <si>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</si>
  <si>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</si>
  <si>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</si>
  <si>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</si>
  <si>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</si>
  <si>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</si>
  <si>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</si>
  <si>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</si>
  <si>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</si>
  <si>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</si>
  <si>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</si>
  <si>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</si>
  <si>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</si>
  <si>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</si>
  <si>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</si>
  <si>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</si>
  <si>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</si>
  <si>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</si>
  <si>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</si>
  <si>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</si>
  <si>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</si>
  <si>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</si>
  <si>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</si>
  <si>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</si>
  <si>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</si>
  <si>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</si>
  <si>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</si>
  <si>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</si>
  <si>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</si>
  <si>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</si>
  <si>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</si>
  <si>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</si>
  <si>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</si>
  <si>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</si>
  <si>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</si>
  <si>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</si>
  <si>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</si>
  <si>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</si>
  <si>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</si>
  <si>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</si>
  <si>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</si>
  <si>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</si>
  <si>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</si>
  <si>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</si>
  <si>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</si>
  <si>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</si>
  <si>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</si>
  <si>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</si>
  <si>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</si>
  <si>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</si>
  <si>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</si>
  <si>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</si>
  <si>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</si>
  <si>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</si>
  <si>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</si>
  <si>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</si>
  <si>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</si>
  <si>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</si>
  <si>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</si>
  <si>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</si>
  <si>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</si>
  <si>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</si>
  <si>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</si>
  <si>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</si>
  <si>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</si>
  <si>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</si>
  <si>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</si>
  <si>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</si>
  <si>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</si>
  <si>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</si>
  <si>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</si>
  <si>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</si>
  <si>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</si>
  <si>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</si>
  <si>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</si>
  <si>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</si>
  <si>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</si>
  <si>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</si>
  <si>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</si>
  <si>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</si>
  <si>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</si>
  <si>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</si>
  <si>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</si>
  <si>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</si>
  <si>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</si>
  <si>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</si>
  <si>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</si>
  <si>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</si>
  <si>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</si>
  <si>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</si>
  <si>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</si>
  <si>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</si>
  <si>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</si>
  <si>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</si>
  <si>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</si>
  <si>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</si>
  <si>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</si>
  <si>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</si>
  <si>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</si>
  <si>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</si>
  <si>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</si>
  <si>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</si>
  <si>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</si>
  <si>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</si>
  <si>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</si>
  <si>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</si>
  <si>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</si>
  <si>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</si>
  <si>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</si>
  <si>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</si>
  <si>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</si>
  <si>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</si>
  <si>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</si>
  <si>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</si>
  <si>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</si>
  <si>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</si>
  <si>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</si>
  <si>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</si>
  <si>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</si>
  <si>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</si>
  <si>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</si>
  <si>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</si>
  <si>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</si>
  <si>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</si>
  <si>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</si>
  <si>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</si>
  <si>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</si>
  <si>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</si>
  <si>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</si>
  <si>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</si>
  <si>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</si>
  <si>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</si>
  <si>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</si>
  <si>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</si>
  <si>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</si>
  <si>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</si>
  <si>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</si>
  <si>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</si>
  <si>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</si>
  <si>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</si>
  <si>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</si>
  <si>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</si>
  <si>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</si>
  <si>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</si>
  <si>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</si>
  <si>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</si>
  <si>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</si>
  <si>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</si>
  <si>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</si>
  <si>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</si>
  <si>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</si>
  <si>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</si>
  <si>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</si>
  <si>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</si>
  <si>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</si>
  <si>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</si>
  <si>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</si>
  <si>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</si>
  <si>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</si>
  <si>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</si>
  <si>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</si>
  <si>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</si>
  <si>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</si>
  <si>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</si>
  <si>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</si>
  <si>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</si>
  <si>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</si>
  <si>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</si>
  <si>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</si>
  <si>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</si>
  <si>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</si>
  <si>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</si>
  <si>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</si>
  <si>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</si>
  <si>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</si>
  <si>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</si>
  <si>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</si>
  <si>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</si>
  <si>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</si>
  <si>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</si>
  <si>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</si>
  <si>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</si>
  <si>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</si>
  <si>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</si>
  <si>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</si>
  <si>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</si>
  <si>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</si>
  <si>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</si>
  <si>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</si>
  <si>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</si>
  <si>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</si>
  <si>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</si>
  <si>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</si>
  <si>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</si>
  <si>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</si>
  <si>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</si>
  <si>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</si>
  <si>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</si>
  <si>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</si>
  <si>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</si>
  <si>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</si>
  <si>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</si>
  <si>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</si>
  <si>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</si>
  <si>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</si>
  <si>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</si>
  <si>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</si>
  <si>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</si>
  <si>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</si>
  <si>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</si>
  <si>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</si>
  <si>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</si>
  <si>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</si>
  <si>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</si>
  <si>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</si>
  <si>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</si>
  <si>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</si>
  <si>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</si>
  <si>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</si>
  <si>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</si>
  <si>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</si>
  <si>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</si>
  <si>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</si>
  <si>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</si>
  <si>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</si>
  <si>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</si>
  <si>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</si>
  <si>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</si>
  <si>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</si>
  <si>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</si>
  <si>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</si>
  <si>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</si>
  <si>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</si>
  <si>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</si>
  <si>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</si>
  <si>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</si>
  <si>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</si>
  <si>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</si>
  <si>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</si>
  <si>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</si>
  <si>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</si>
  <si>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</si>
  <si>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</si>
  <si>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</si>
  <si>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</si>
  <si>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</si>
  <si>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</si>
  <si>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</si>
  <si>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</si>
  <si>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</si>
  <si>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</si>
  <si>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</si>
  <si>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</si>
  <si>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</si>
  <si>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</si>
  <si>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</si>
  <si>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</si>
  <si>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</si>
  <si>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</si>
  <si>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</si>
  <si>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</si>
  <si>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</si>
  <si>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</si>
  <si>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</si>
  <si>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</si>
  <si>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</si>
  <si>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</si>
  <si>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</si>
  <si>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</si>
  <si>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</si>
  <si>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</si>
  <si>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</si>
  <si>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</si>
  <si>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</si>
  <si>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</si>
  <si>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</si>
  <si>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</si>
  <si>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</si>
  <si>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</si>
  <si>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</si>
  <si>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</si>
  <si>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</si>
  <si>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</si>
  <si>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</si>
  <si>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</si>
  <si>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</si>
  <si>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</si>
  <si>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</si>
  <si>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</si>
  <si>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</si>
  <si>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</si>
  <si>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</si>
  <si>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</si>
  <si>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</si>
  <si>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</si>
  <si>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</si>
  <si>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</si>
  <si>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</si>
  <si>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</si>
  <si>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</si>
  <si>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</si>
  <si>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</si>
  <si>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</si>
  <si>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</si>
  <si>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</si>
  <si>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</si>
  <si>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</si>
  <si>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</si>
  <si>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</si>
  <si>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</si>
  <si>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</si>
  <si>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</si>
  <si>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</si>
  <si>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</si>
  <si>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</si>
  <si>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</si>
  <si>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</si>
  <si>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</si>
  <si>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</si>
  <si>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</si>
  <si>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</si>
  <si>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</si>
  <si>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</si>
  <si>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</si>
  <si>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</si>
  <si>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</si>
  <si>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</si>
  <si>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</si>
  <si>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</si>
  <si>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</si>
  <si>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</si>
  <si>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</si>
  <si>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</si>
  <si>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</si>
  <si>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</si>
  <si>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</si>
  <si>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</si>
  <si>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</si>
  <si>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</si>
  <si>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</si>
  <si>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</si>
  <si>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</si>
  <si>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</si>
  <si>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</si>
  <si>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</si>
  <si>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</si>
  <si>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</si>
  <si>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</si>
  <si>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</si>
  <si>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</si>
  <si>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</si>
  <si>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</si>
  <si>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</si>
  <si>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</si>
  <si>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</si>
  <si>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</si>
  <si>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</si>
  <si>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</si>
  <si>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</si>
  <si>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</si>
  <si>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</si>
  <si>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</si>
  <si>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</si>
  <si>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</si>
  <si>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</si>
  <si>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</si>
  <si>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</si>
  <si>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</si>
  <si>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</si>
  <si>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</si>
  <si>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</si>
  <si>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</si>
  <si>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</si>
  <si>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</si>
  <si>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</si>
  <si>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</si>
  <si>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</si>
  <si>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</si>
  <si>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</si>
  <si>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</si>
  <si>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</si>
  <si>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</si>
  <si>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</si>
  <si>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</si>
  <si>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</si>
  <si>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</si>
  <si>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</si>
  <si>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</si>
  <si>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</si>
  <si>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</si>
  <si>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</si>
  <si>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</si>
  <si>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</si>
  <si>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</si>
  <si>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</si>
  <si>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</si>
  <si>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</si>
  <si>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</si>
  <si>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</si>
  <si>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</si>
  <si>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</si>
  <si>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</si>
  <si>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</si>
  <si>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</si>
  <si>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</si>
  <si>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</si>
  <si>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</si>
  <si>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</si>
  <si>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</si>
  <si>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</si>
  <si>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</si>
  <si>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</si>
  <si>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</si>
  <si>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</si>
  <si>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</si>
  <si>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</si>
  <si>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</si>
  <si>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</si>
  <si>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</si>
  <si>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</si>
  <si>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</si>
  <si>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</si>
  <si>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</si>
  <si>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</si>
  <si>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</si>
  <si>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</si>
  <si>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</si>
  <si>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</si>
  <si>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</si>
  <si>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</si>
  <si>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</si>
  <si>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</si>
  <si>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</si>
  <si>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</si>
  <si>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</si>
  <si>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</si>
  <si>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</si>
  <si>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</si>
  <si>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</si>
  <si>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</si>
  <si>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</si>
  <si>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</si>
  <si>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</si>
  <si>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</si>
  <si>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</si>
  <si>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</si>
  <si>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</si>
  <si>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</si>
  <si>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</si>
  <si>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</si>
  <si>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</si>
  <si>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</si>
  <si>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</si>
  <si>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</si>
  <si>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</si>
  <si>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</si>
  <si>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</si>
  <si>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</si>
  <si>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</si>
  <si>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</si>
  <si>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</si>
  <si>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</si>
  <si>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</si>
  <si>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</si>
  <si>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</si>
  <si>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</si>
  <si>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</si>
  <si>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</si>
  <si>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</si>
  <si>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</si>
  <si>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</si>
  <si>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</si>
  <si>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</si>
  <si>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</si>
  <si>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</si>
  <si>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</si>
  <si>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</si>
  <si>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</si>
  <si>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</si>
  <si>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</si>
  <si>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</si>
  <si>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</si>
  <si>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</si>
  <si>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</si>
  <si>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</si>
  <si>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</si>
  <si>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</si>
  <si>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</si>
  <si>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</si>
  <si>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</si>
  <si>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</si>
  <si>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</si>
  <si>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</si>
  <si>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</si>
  <si>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</si>
  <si>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</si>
  <si>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</si>
  <si>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</si>
  <si>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</si>
  <si>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</si>
  <si>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</si>
  <si>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</si>
  <si>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</si>
  <si>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</si>
  <si>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</si>
  <si>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</si>
  <si>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</si>
  <si>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</si>
  <si>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</si>
  <si>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</si>
  <si>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</si>
  <si>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</si>
  <si>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</si>
  <si>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</si>
  <si>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</si>
  <si>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</si>
  <si>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</si>
  <si>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</si>
  <si>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</si>
  <si>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</si>
  <si>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</si>
  <si>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</si>
  <si>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</si>
  <si>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</si>
  <si>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</si>
  <si>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</si>
  <si>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</si>
  <si>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</si>
  <si>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</si>
  <si>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</si>
  <si>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</si>
  <si>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</si>
  <si>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</si>
  <si>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</si>
  <si>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</si>
  <si>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</si>
  <si>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</si>
  <si>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</si>
  <si>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</si>
  <si>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</si>
  <si>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</si>
  <si>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</si>
  <si>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</si>
  <si>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</si>
  <si>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</si>
  <si>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</si>
  <si>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</si>
  <si>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</si>
  <si>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</si>
  <si>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</si>
  <si>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</si>
  <si>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</si>
  <si>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</si>
  <si>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</si>
  <si>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</si>
  <si>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</si>
  <si>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</si>
  <si>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</si>
  <si>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</si>
  <si>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</si>
  <si>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</si>
  <si>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</si>
  <si>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</si>
  <si>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</si>
  <si>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</si>
  <si>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</si>
  <si>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</si>
  <si>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</si>
  <si>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</si>
  <si>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</si>
  <si>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</si>
  <si>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</si>
  <si>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</si>
  <si>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</si>
  <si>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</si>
  <si>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</si>
  <si>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</si>
  <si>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</si>
  <si>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</si>
  <si>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</si>
  <si>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</si>
  <si>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</si>
  <si>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</si>
  <si>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</si>
  <si>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</si>
  <si>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</si>
  <si>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</si>
  <si>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</si>
  <si>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</si>
  <si>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</si>
  <si>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</si>
  <si>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</si>
  <si>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</si>
  <si>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</si>
  <si>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</si>
  <si>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</si>
  <si>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</si>
  <si>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</si>
  <si>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</si>
  <si>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</si>
  <si>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</si>
  <si>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</si>
  <si>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</si>
  <si>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</si>
  <si>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</si>
  <si>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</si>
  <si>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</si>
  <si>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</si>
  <si>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</si>
  <si>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</si>
  <si>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</si>
  <si>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</si>
  <si>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</si>
  <si>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</si>
  <si>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</si>
  <si>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</si>
  <si>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</si>
  <si>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</si>
  <si>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</si>
  <si>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</si>
  <si>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</si>
  <si>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</si>
  <si>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</si>
  <si>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</si>
  <si>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</si>
  <si>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</si>
  <si>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</si>
  <si>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</si>
  <si>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</si>
  <si>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</si>
  <si>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</si>
  <si>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</si>
  <si>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</si>
  <si>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</si>
  <si>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</si>
  <si>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</si>
  <si>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</si>
  <si>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</si>
  <si>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</si>
  <si>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</si>
  <si>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</si>
  <si>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</si>
  <si>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</si>
  <si>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</si>
  <si>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</si>
  <si>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</si>
  <si>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</si>
  <si>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</si>
  <si>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</si>
  <si>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</si>
  <si>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</si>
  <si>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</si>
  <si>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</si>
  <si>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</si>
  <si>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</si>
  <si>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</si>
  <si>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</si>
  <si>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</si>
  <si>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</si>
  <si>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</si>
  <si>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</si>
  <si>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</si>
  <si>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</si>
  <si>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</si>
  <si>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</si>
  <si>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</si>
  <si>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</si>
  <si>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</si>
  <si>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</si>
  <si>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</si>
  <si>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</si>
  <si>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</si>
  <si>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</si>
  <si>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</si>
  <si>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</si>
  <si>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</si>
  <si>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</si>
  <si>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</si>
  <si>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</si>
  <si>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</si>
  <si>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</si>
  <si>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</si>
  <si>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</si>
  <si>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</si>
  <si>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</si>
  <si>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</si>
  <si>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</si>
  <si>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</si>
  <si>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</si>
  <si>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</si>
  <si>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</si>
  <si>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</si>
  <si>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</si>
  <si>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</si>
  <si>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</si>
  <si>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</si>
  <si>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</si>
  <si>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</si>
  <si>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</si>
  <si>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</si>
  <si>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</si>
  <si>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</si>
  <si>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</si>
  <si>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</si>
  <si>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</si>
  <si>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</si>
  <si>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</si>
  <si>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</si>
  <si>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</si>
  <si>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</si>
  <si>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</si>
  <si>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</si>
  <si>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</si>
  <si>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</si>
  <si>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</si>
  <si>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</si>
  <si>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</si>
  <si>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</si>
  <si>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</si>
  <si>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</si>
  <si>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</si>
  <si>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</si>
  <si>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</si>
  <si>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</si>
  <si>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</si>
  <si>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</si>
  <si>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</si>
  <si>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</si>
  <si>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</si>
  <si>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</si>
  <si>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</si>
  <si>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</si>
  <si>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</si>
  <si>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</si>
  <si>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</si>
  <si>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</si>
  <si>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</si>
  <si>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</si>
  <si>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</si>
  <si>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</si>
  <si>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</si>
  <si>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</si>
  <si>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</si>
  <si>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</si>
  <si>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</si>
  <si>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</si>
  <si>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</si>
  <si>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</si>
  <si>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</si>
  <si>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</si>
  <si>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</si>
  <si>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</si>
  <si>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</si>
  <si>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</si>
  <si>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</si>
  <si>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</si>
  <si>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</si>
  <si>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</si>
  <si>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</si>
  <si>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</si>
  <si>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</si>
  <si>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</si>
  <si>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</si>
  <si>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</si>
  <si>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</si>
  <si>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</si>
  <si>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</si>
  <si>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</si>
  <si>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</si>
  <si>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</si>
  <si>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</si>
  <si>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</si>
  <si>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</si>
  <si>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</si>
  <si>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</si>
  <si>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</si>
  <si>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</si>
  <si>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</si>
  <si>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</si>
  <si>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</si>
  <si>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</si>
  <si>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</si>
  <si>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</si>
  <si>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</si>
  <si>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</si>
  <si>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</si>
  <si>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</si>
  <si>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</si>
  <si>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</si>
  <si>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</si>
  <si>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</si>
  <si>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</si>
  <si>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</si>
  <si>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</si>
  <si>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</si>
  <si>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</si>
  <si>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</si>
  <si>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</si>
  <si>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</si>
  <si>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</si>
  <si>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</si>
  <si>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</si>
  <si>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</si>
  <si>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</si>
  <si>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</si>
  <si>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</si>
  <si>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</si>
  <si>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</si>
  <si>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</si>
  <si>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</si>
  <si>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</si>
  <si>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</si>
  <si>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</si>
  <si>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</si>
  <si>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</si>
  <si>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</si>
  <si>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</si>
  <si>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</si>
  <si>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</si>
  <si>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</si>
  <si>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</si>
  <si>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</si>
  <si>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</si>
  <si>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</si>
  <si>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</si>
  <si>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</si>
  <si>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</si>
  <si>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</si>
  <si>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</si>
  <si>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</si>
  <si>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</si>
  <si>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</si>
  <si>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</si>
  <si>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</si>
  <si>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</si>
  <si>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</si>
  <si>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</si>
  <si>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</si>
  <si>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</si>
  <si>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</si>
  <si>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</si>
  <si>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</si>
  <si>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</si>
  <si>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</si>
  <si>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</si>
  <si>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</si>
  <si>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</si>
  <si>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</si>
  <si>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</si>
  <si>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</si>
  <si>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</si>
  <si>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</si>
  <si>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</si>
  <si>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</si>
  <si>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</si>
  <si>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</si>
  <si>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</si>
  <si>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</si>
  <si>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</si>
  <si>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</si>
  <si>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</si>
  <si>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</si>
  <si>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</si>
  <si>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</si>
  <si>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</si>
  <si>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</si>
  <si>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</si>
  <si>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</si>
  <si>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</si>
  <si>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</si>
  <si>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</si>
  <si>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</si>
  <si>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</si>
  <si>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</si>
  <si>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</si>
  <si>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</si>
  <si>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</si>
  <si>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</si>
  <si>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</si>
  <si>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</si>
  <si>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</si>
  <si>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</si>
  <si>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</si>
  <si>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</si>
  <si>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</si>
  <si>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</si>
  <si>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</si>
  <si>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</si>
  <si>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</si>
  <si>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</si>
  <si>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</si>
  <si>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</si>
  <si>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</si>
  <si>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</si>
  <si>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</si>
  <si>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</si>
  <si>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</si>
  <si>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</si>
  <si>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</si>
  <si>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</si>
  <si>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</si>
  <si>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</si>
  <si>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</si>
  <si>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</si>
  <si>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</si>
  <si>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</si>
  <si>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</si>
  <si>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</si>
  <si>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</si>
  <si>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</si>
  <si>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</si>
  <si>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</si>
  <si>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</si>
  <si>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</si>
  <si>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</si>
  <si>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</si>
  <si>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</si>
  <si>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</si>
  <si>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</si>
  <si>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</si>
  <si>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</si>
  <si>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</si>
  <si>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</si>
  <si>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</si>
  <si>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</si>
  <si>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</si>
  <si>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</si>
  <si>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</si>
  <si>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</si>
  <si>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</si>
  <si>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</si>
  <si>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</si>
  <si>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</si>
  <si>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</si>
  <si>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</si>
  <si>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</si>
  <si>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</si>
  <si>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</si>
  <si>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</si>
  <si>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</si>
  <si>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</si>
  <si>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</si>
  <si>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</si>
  <si>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</si>
  <si>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</si>
  <si>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</si>
  <si>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</si>
  <si>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</si>
  <si>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</si>
  <si>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</si>
  <si>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</si>
  <si>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</si>
  <si>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</si>
  <si>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</si>
  <si>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</si>
  <si>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</si>
  <si>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</si>
  <si>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</si>
  <si>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</si>
  <si>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</si>
  <si>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</si>
  <si>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</si>
  <si>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</si>
  <si>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</si>
  <si>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</si>
  <si>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</si>
  <si>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</si>
  <si>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</si>
  <si>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</si>
  <si>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</si>
  <si>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</si>
  <si>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</si>
  <si>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</si>
  <si>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</si>
  <si>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</si>
  <si>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</si>
  <si>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</si>
  <si>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</si>
  <si>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</si>
  <si>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</si>
  <si>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</si>
  <si>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</si>
  <si>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</si>
  <si>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</si>
  <si>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</si>
  <si>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</si>
  <si>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</si>
  <si>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</si>
  <si>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</si>
  <si>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</si>
  <si>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</si>
  <si>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</si>
  <si>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</si>
  <si>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</si>
  <si>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</si>
  <si>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</si>
  <si>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</si>
  <si>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</si>
  <si>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</si>
  <si>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</si>
  <si>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</si>
  <si>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</si>
  <si>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</si>
  <si>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</si>
  <si>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</si>
  <si>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</si>
  <si>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</si>
  <si>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</si>
  <si>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</si>
  <si>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</si>
  <si>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</si>
  <si>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</si>
  <si>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</si>
  <si>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</si>
  <si>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</si>
  <si>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</si>
  <si>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</si>
  <si>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</si>
  <si>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</si>
  <si>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</si>
  <si>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</si>
  <si>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</si>
  <si>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</si>
  <si>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</si>
  <si>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</si>
  <si>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</si>
  <si>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</si>
  <si>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</si>
  <si>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</si>
  <si>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</si>
  <si>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</si>
  <si>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</si>
  <si>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</si>
  <si>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</si>
  <si>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</si>
  <si>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</si>
  <si>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</si>
  <si>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</si>
  <si>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</si>
  <si>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</si>
  <si>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</si>
  <si>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</si>
  <si>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</si>
  <si>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</si>
  <si>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</si>
  <si>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</si>
  <si>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</si>
  <si>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</si>
  <si>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</si>
  <si>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</si>
  <si>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</si>
  <si>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</si>
  <si>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</si>
  <si>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</si>
  <si>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</si>
  <si>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</si>
  <si>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</si>
  <si>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</si>
  <si>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</si>
  <si>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</si>
  <si>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</si>
  <si>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</si>
  <si>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</si>
  <si>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</si>
  <si>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</si>
  <si>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</si>
  <si>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</si>
  <si>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</si>
  <si>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</si>
  <si>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</si>
  <si>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</si>
  <si>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</si>
  <si>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</si>
  <si>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</si>
  <si>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</si>
  <si>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</si>
  <si>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</si>
  <si>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</si>
  <si>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</si>
  <si>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</si>
  <si>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</si>
  <si>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</si>
  <si>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</si>
  <si>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</si>
  <si>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</si>
  <si>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</si>
  <si>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</si>
  <si>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</si>
  <si>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</si>
  <si>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</si>
  <si>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</si>
  <si>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</si>
  <si>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</si>
  <si>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</si>
  <si>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</si>
  <si>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</si>
  <si>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</si>
  <si>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</si>
  <si>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</si>
  <si>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</si>
  <si>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</si>
  <si>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</si>
  <si>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</si>
  <si>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</si>
  <si>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</si>
  <si>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</si>
  <si>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</si>
  <si>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</si>
  <si>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</si>
  <si>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</si>
  <si>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</si>
  <si>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</si>
  <si>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</si>
  <si>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</si>
  <si>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</si>
  <si>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</si>
  <si>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</si>
  <si>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</si>
  <si>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</si>
  <si>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</si>
  <si>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</si>
  <si>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</si>
  <si>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</si>
  <si>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</si>
  <si>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</si>
  <si>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</si>
  <si>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</si>
  <si>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</si>
  <si>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</si>
  <si>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</si>
  <si>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</si>
  <si>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</si>
  <si>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</si>
  <si>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</si>
  <si>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</si>
  <si>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</si>
  <si>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</si>
  <si>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</si>
  <si>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</si>
  <si>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</si>
  <si>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</si>
  <si>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</si>
  <si>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</si>
  <si>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</si>
  <si>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</si>
  <si>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</si>
  <si>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</si>
  <si>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</si>
  <si>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</si>
  <si>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</si>
  <si>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</si>
  <si>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</si>
  <si>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</si>
  <si>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</si>
  <si>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</si>
  <si>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</si>
  <si>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</si>
  <si>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</si>
  <si>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</si>
  <si>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</si>
  <si>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</si>
  <si>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</si>
  <si>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</si>
  <si>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</si>
  <si>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</si>
  <si>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</si>
  <si>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</si>
  <si>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</si>
  <si>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</si>
  <si>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</si>
  <si>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</si>
  <si>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</si>
  <si>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</si>
  <si>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</si>
  <si>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</si>
  <si>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</si>
  <si>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</si>
  <si>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</si>
  <si>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</si>
  <si>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</si>
  <si>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</si>
  <si>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</si>
  <si>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</si>
  <si>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</si>
  <si>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</si>
  <si>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</si>
  <si>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</si>
  <si>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</si>
  <si>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</si>
  <si>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</si>
  <si>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</si>
  <si>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</si>
  <si>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</si>
  <si>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</si>
  <si>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</si>
  <si>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</si>
  <si>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</si>
  <si>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</si>
  <si>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</si>
  <si>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</si>
  <si>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</si>
  <si>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</si>
  <si>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</si>
  <si>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</si>
  <si>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</si>
  <si>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</si>
  <si>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</si>
  <si>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</si>
  <si>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</si>
  <si>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</si>
  <si>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</si>
  <si>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</si>
  <si>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</si>
  <si>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</si>
  <si>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</si>
  <si>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</si>
  <si>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</si>
  <si>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</si>
  <si>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</si>
  <si>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</si>
  <si>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</si>
  <si>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</si>
  <si>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</si>
  <si>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</si>
  <si>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</si>
  <si>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</si>
  <si>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</si>
  <si>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</si>
  <si>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</si>
  <si>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</si>
  <si>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</si>
  <si>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</si>
  <si>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</si>
  <si>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</si>
  <si>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</si>
  <si>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</si>
  <si>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</si>
  <si>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</si>
  <si>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</si>
  <si>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</si>
  <si>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</si>
  <si>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</si>
  <si>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</si>
  <si>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</si>
  <si>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</si>
  <si>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</si>
  <si>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</si>
  <si>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</si>
  <si>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</si>
  <si>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</si>
  <si>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</si>
  <si>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</si>
  <si>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</si>
  <si>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</si>
  <si>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</si>
  <si>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</si>
  <si>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</si>
  <si>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</si>
  <si>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</si>
  <si>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</si>
  <si>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</si>
  <si>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</si>
  <si>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</si>
  <si>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</si>
  <si>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</si>
  <si>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</si>
  <si>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</si>
  <si>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</si>
  <si>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</si>
  <si>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</si>
  <si>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</si>
  <si>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</si>
  <si>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</si>
  <si>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</si>
  <si>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</si>
  <si>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</si>
  <si>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</si>
  <si>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</si>
  <si>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</si>
  <si>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</si>
  <si>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</si>
  <si>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</si>
  <si>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</si>
  <si>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</si>
  <si>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</si>
  <si>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</si>
  <si>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</si>
  <si>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</si>
  <si>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</si>
  <si>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</si>
  <si>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</si>
  <si>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</si>
  <si>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</si>
  <si>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</si>
  <si>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</si>
  <si>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</si>
  <si>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</si>
  <si>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</si>
  <si>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</si>
  <si>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</si>
  <si>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</si>
  <si>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</si>
  <si>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</si>
  <si>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</si>
  <si>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</si>
  <si>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</si>
  <si>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</si>
  <si>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</si>
  <si>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</si>
  <si>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</si>
  <si>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</si>
  <si>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</si>
  <si>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</si>
  <si>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</si>
  <si>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</si>
  <si>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</si>
  <si>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</si>
  <si>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</si>
  <si>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</si>
  <si>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</si>
  <si>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</si>
  <si>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</si>
  <si>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</si>
  <si>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</si>
  <si>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</si>
  <si>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</si>
  <si>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</si>
  <si>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</si>
  <si>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</si>
  <si>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</si>
  <si>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</si>
  <si>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</si>
  <si>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</si>
  <si>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</si>
  <si>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</si>
  <si>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</si>
  <si>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</si>
  <si>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</si>
  <si>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</si>
  <si>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</si>
  <si>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</si>
  <si>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</si>
  <si>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</si>
  <si>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</si>
  <si>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</si>
  <si>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</si>
  <si>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</si>
  <si>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</si>
  <si>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</si>
  <si>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</si>
  <si>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</si>
  <si>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</si>
  <si>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</si>
  <si>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</si>
  <si>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</si>
  <si>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</si>
  <si>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</si>
  <si>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</si>
  <si>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</si>
  <si>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</si>
  <si>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</si>
  <si>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</si>
  <si>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</si>
  <si>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</si>
  <si>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</si>
  <si>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</si>
  <si>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</si>
  <si>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</si>
  <si>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</si>
  <si>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</si>
  <si>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</si>
  <si>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</si>
  <si>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</si>
  <si>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</si>
  <si>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</si>
  <si>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</si>
  <si>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</si>
  <si>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</si>
  <si>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</si>
  <si>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</si>
  <si>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</si>
  <si>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</si>
  <si>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</si>
  <si>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</si>
  <si>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</si>
  <si>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</si>
  <si>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</si>
  <si>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</si>
  <si>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</si>
  <si>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</si>
  <si>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</si>
  <si>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</si>
  <si>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</si>
  <si>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</si>
  <si>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</si>
  <si>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</si>
  <si>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</si>
  <si>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</si>
  <si>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</si>
  <si>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</si>
  <si>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</si>
  <si>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</si>
  <si>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</si>
  <si>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</si>
  <si>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</si>
  <si>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</si>
  <si>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</si>
  <si>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</si>
  <si>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</si>
  <si>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</si>
  <si>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</si>
  <si>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</si>
  <si>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</si>
  <si>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</si>
  <si>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</si>
  <si>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</si>
  <si>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</si>
  <si>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</si>
  <si>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</si>
  <si>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</si>
  <si>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</si>
  <si>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</si>
  <si>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</si>
  <si>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</si>
  <si>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</si>
  <si>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</si>
  <si>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</si>
  <si>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</si>
  <si>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</si>
  <si>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</si>
  <si>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</si>
  <si>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</si>
  <si>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</si>
  <si>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</si>
  <si>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</si>
  <si>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</si>
  <si>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</si>
  <si>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</si>
  <si>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</si>
  <si>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</si>
  <si>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</si>
  <si>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</si>
  <si>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</si>
  <si>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</si>
  <si>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</si>
  <si>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</si>
  <si>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</si>
  <si>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</si>
  <si>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</si>
  <si>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</si>
  <si>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</si>
  <si>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</si>
  <si>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</si>
  <si>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</si>
  <si>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</si>
  <si>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</si>
  <si>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</si>
  <si>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</si>
  <si>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</si>
  <si>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</si>
  <si>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</si>
  <si>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</si>
  <si>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</si>
  <si>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</si>
  <si>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</si>
  <si>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</si>
  <si>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</si>
  <si>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</si>
  <si>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</si>
  <si>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</si>
  <si>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</si>
  <si>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</si>
  <si>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</si>
  <si>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</si>
  <si>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</si>
  <si>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</si>
  <si>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</si>
  <si>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</si>
  <si>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</si>
  <si>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</si>
  <si>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</si>
  <si>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</si>
  <si>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</si>
  <si>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</si>
  <si>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</si>
  <si>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</si>
  <si>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</si>
  <si>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</si>
  <si>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</si>
  <si>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</si>
  <si>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</si>
  <si>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</si>
  <si>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</si>
  <si>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</si>
  <si>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</si>
  <si>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</si>
  <si>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</si>
  <si>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</si>
  <si>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</si>
  <si>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</si>
  <si>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</si>
  <si>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</si>
  <si>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</si>
  <si>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</si>
  <si>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</si>
  <si>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</si>
  <si>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</si>
  <si>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</si>
  <si>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</si>
  <si>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</si>
  <si>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</si>
  <si>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</si>
  <si>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</si>
  <si>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</si>
  <si>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</si>
  <si>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</si>
  <si>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</si>
  <si>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</si>
  <si>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</si>
  <si>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</si>
  <si>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</si>
  <si>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</si>
  <si>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</si>
  <si>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</si>
  <si>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</si>
  <si>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</si>
  <si>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</si>
  <si>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</si>
  <si>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</si>
  <si>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</si>
  <si>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</si>
  <si>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</si>
  <si>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</si>
  <si>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</si>
  <si>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</si>
  <si>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</si>
  <si>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</si>
  <si>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</si>
  <si>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</si>
  <si>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</si>
  <si>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</si>
  <si>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</si>
  <si>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</si>
  <si>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</si>
  <si>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</si>
  <si>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</si>
  <si>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</si>
  <si>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</si>
  <si>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</si>
  <si>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</si>
  <si>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</si>
  <si>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</si>
  <si>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</si>
  <si>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</si>
  <si>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</si>
  <si>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</si>
  <si>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</si>
  <si>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</si>
  <si>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</si>
  <si>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</si>
  <si>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</si>
  <si>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</si>
  <si>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</si>
  <si>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</si>
  <si>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</si>
  <si>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</si>
  <si>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</si>
  <si>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</si>
  <si>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</si>
  <si>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</si>
  <si>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</si>
  <si>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</si>
  <si>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</si>
  <si>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</si>
  <si>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</si>
  <si>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</si>
  <si>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</si>
  <si>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</si>
  <si>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</si>
  <si>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</si>
  <si>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</si>
  <si>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</si>
  <si>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</si>
  <si>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</si>
  <si>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</si>
  <si>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</si>
  <si>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</si>
  <si>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</si>
  <si>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</si>
  <si>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</si>
  <si>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</si>
  <si>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</si>
  <si>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</si>
  <si>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</si>
  <si>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</si>
  <si>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</si>
  <si>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</si>
  <si>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</si>
  <si>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</si>
  <si>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</si>
  <si>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</si>
  <si>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</si>
  <si>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</si>
  <si>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</si>
  <si>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</si>
  <si>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</si>
  <si>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</si>
  <si>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</si>
  <si>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</si>
  <si>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</si>
  <si>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</si>
  <si>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</si>
  <si>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</si>
  <si>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</si>
  <si>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</si>
  <si>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</si>
  <si>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</si>
  <si>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</si>
  <si>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</si>
  <si>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</si>
  <si>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</si>
  <si>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</si>
  <si>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</si>
  <si>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</si>
  <si>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</si>
  <si>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</si>
  <si>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</si>
  <si>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</si>
  <si>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</si>
  <si>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</si>
  <si>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</si>
  <si>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</si>
  <si>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</si>
  <si>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</si>
  <si>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</si>
  <si>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</si>
  <si>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</si>
  <si>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</si>
  <si>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</si>
  <si>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</si>
  <si>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</si>
  <si>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</si>
  <si>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</si>
  <si>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</si>
  <si>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</si>
  <si>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</si>
  <si>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</si>
  <si>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</si>
  <si>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</si>
  <si>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</si>
  <si>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</si>
  <si>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</si>
  <si>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</si>
  <si>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</si>
  <si>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</si>
  <si>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</si>
  <si>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</si>
  <si>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</si>
  <si>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</si>
  <si>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</si>
  <si>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</si>
  <si>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</si>
  <si>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</si>
  <si>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</si>
  <si>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</si>
  <si>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</si>
  <si>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</si>
  <si>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</si>
  <si>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</si>
  <si>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</si>
  <si>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</si>
  <si>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</si>
  <si>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</si>
  <si>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</si>
  <si>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</si>
  <si>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</si>
  <si>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</si>
  <si>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</si>
  <si>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</si>
  <si>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</si>
  <si>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</si>
  <si>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</si>
  <si>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</si>
  <si>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</si>
  <si>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</si>
  <si>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</si>
  <si>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</si>
  <si>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</si>
  <si>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</si>
  <si>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</si>
  <si>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</si>
  <si>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</si>
  <si>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</si>
  <si>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</si>
  <si>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</si>
  <si>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</si>
  <si>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</si>
  <si>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</si>
  <si>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</si>
  <si>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</si>
  <si>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</si>
  <si>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</si>
  <si>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</si>
  <si>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</si>
  <si>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</si>
  <si>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</si>
  <si>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</si>
  <si>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</si>
  <si>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</si>
  <si>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</si>
  <si>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</si>
  <si>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</si>
  <si>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</si>
  <si>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</si>
  <si>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</si>
  <si>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</si>
  <si>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</si>
  <si>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</si>
  <si>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</si>
  <si>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</si>
  <si>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</si>
  <si>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</si>
  <si>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</si>
  <si>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</si>
  <si>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</si>
  <si>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</si>
  <si>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</si>
  <si>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</si>
  <si>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</si>
  <si>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</si>
  <si>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</si>
  <si>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</si>
  <si>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</si>
  <si>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</si>
  <si>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</si>
  <si>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</si>
  <si>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</si>
  <si>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</si>
  <si>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</si>
  <si>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</si>
  <si>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</si>
  <si>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</si>
  <si>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</si>
  <si>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</si>
  <si>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</si>
  <si>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</si>
  <si>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</si>
  <si>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</si>
  <si>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</si>
  <si>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</si>
  <si>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</si>
  <si>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</si>
  <si>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</si>
  <si>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</si>
  <si>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</si>
  <si>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</si>
  <si>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</si>
  <si>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</si>
  <si>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</si>
  <si>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</si>
  <si>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</si>
  <si>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</si>
  <si>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</si>
  <si>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</si>
  <si>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</si>
  <si>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</si>
  <si>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</si>
  <si>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</si>
  <si>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</si>
  <si>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</si>
  <si>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</si>
  <si>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</si>
  <si>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</si>
  <si>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</si>
  <si>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</si>
  <si>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</si>
  <si>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</si>
  <si>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</si>
  <si>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</si>
  <si>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</si>
  <si>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</si>
  <si>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</si>
  <si>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</si>
  <si>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</si>
  <si>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</si>
  <si>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</si>
  <si>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</si>
  <si>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</si>
  <si>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</si>
  <si>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</si>
  <si>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</si>
  <si>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</si>
  <si>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</si>
  <si>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</si>
  <si>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</si>
  <si>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</si>
  <si>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</si>
  <si>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</si>
  <si>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</si>
  <si>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</si>
  <si>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</si>
  <si>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</si>
  <si>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</si>
  <si>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</si>
  <si>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</si>
  <si>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</si>
  <si>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</si>
  <si>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</si>
  <si>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</si>
  <si>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</si>
  <si>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</si>
  <si>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</si>
  <si>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</si>
  <si>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</si>
  <si>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</si>
  <si>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</si>
  <si>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</si>
  <si>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</si>
  <si>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</si>
  <si>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</si>
  <si>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</si>
  <si>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</si>
  <si>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</si>
  <si>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</si>
  <si>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</si>
  <si>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</si>
  <si>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</si>
  <si>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</si>
  <si>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</si>
  <si>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</si>
  <si>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</si>
  <si>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</si>
  <si>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</si>
  <si>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</si>
  <si>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</si>
  <si>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</si>
  <si>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</si>
  <si>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</si>
  <si>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</si>
  <si>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</si>
  <si>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</si>
  <si>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</si>
  <si>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</si>
  <si>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</si>
  <si>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</si>
  <si>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</si>
  <si>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</si>
  <si>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</si>
  <si>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</si>
  <si>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</si>
  <si>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</si>
  <si>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</si>
  <si>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</si>
  <si>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</si>
  <si>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</si>
  <si>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</si>
  <si>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</si>
  <si>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</si>
  <si>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</si>
  <si>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</si>
  <si>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</si>
  <si>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</si>
  <si>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</si>
  <si>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</si>
  <si>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</si>
  <si>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</si>
  <si>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</si>
  <si>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</si>
  <si>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</si>
  <si>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</si>
  <si>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</si>
  <si>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</si>
  <si>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</si>
  <si>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</si>
  <si>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</si>
  <si>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</si>
  <si>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</si>
  <si>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</si>
  <si>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</si>
  <si>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</si>
  <si>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</si>
  <si>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</si>
  <si>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</si>
  <si>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</si>
  <si>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</si>
  <si>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</si>
  <si>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</si>
  <si>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</si>
  <si>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</si>
  <si>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</si>
  <si>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</si>
  <si>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</si>
  <si>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</si>
  <si>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</si>
  <si>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</si>
  <si>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</si>
  <si>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</si>
  <si>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</si>
  <si>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</si>
  <si>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</si>
  <si>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</si>
  <si>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</si>
  <si>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</si>
  <si>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</si>
  <si>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</si>
  <si>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</si>
  <si>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</si>
  <si>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</si>
  <si>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</si>
  <si>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</si>
  <si>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</si>
  <si>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</si>
  <si>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</si>
  <si>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</si>
  <si>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</si>
  <si>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</si>
  <si>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</si>
  <si>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</si>
  <si>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</si>
  <si>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</si>
  <si>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</si>
  <si>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</si>
  <si>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</si>
  <si>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</si>
  <si>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</si>
  <si>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</si>
  <si>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</si>
  <si>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</si>
  <si>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</si>
  <si>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</si>
  <si>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</si>
  <si>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</si>
  <si>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</si>
  <si>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</si>
  <si>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</si>
  <si>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</si>
  <si>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</si>
  <si>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</si>
  <si>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</si>
  <si>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</si>
  <si>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</si>
  <si>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</si>
  <si>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</si>
  <si>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</si>
  <si>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</si>
  <si>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</si>
  <si>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</si>
  <si>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</si>
  <si>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</si>
  <si>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</si>
  <si>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</si>
  <si>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</si>
  <si>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</si>
  <si>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</si>
  <si>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</si>
  <si>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</si>
  <si>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</si>
  <si>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</si>
  <si>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</si>
  <si>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</si>
  <si>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</si>
  <si>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</si>
  <si>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</si>
  <si>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</si>
  <si>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</si>
  <si>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</si>
  <si>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</si>
  <si>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</si>
  <si>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</si>
  <si>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</si>
  <si>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</si>
  <si>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</si>
  <si>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</si>
  <si>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</si>
  <si>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</si>
  <si>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</si>
  <si>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</si>
  <si>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</si>
  <si>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</si>
  <si>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</si>
  <si>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</si>
  <si>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</si>
  <si>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</si>
  <si>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</si>
  <si>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</si>
  <si>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</si>
  <si>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</si>
  <si>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</si>
  <si>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</si>
  <si>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</si>
  <si>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</si>
  <si>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</si>
  <si>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</si>
  <si>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</si>
  <si>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</si>
  <si>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</si>
  <si>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</si>
  <si>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</si>
  <si>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</si>
  <si>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</si>
  <si>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</si>
  <si>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</si>
  <si>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</si>
  <si>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</si>
  <si>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</si>
  <si>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</si>
  <si>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</si>
  <si>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</si>
  <si>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</si>
  <si>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</si>
  <si>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</si>
  <si>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</si>
  <si>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</si>
  <si>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</si>
  <si>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</si>
  <si>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</si>
  <si>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</si>
  <si>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</si>
  <si>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</si>
  <si>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</si>
  <si>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</si>
  <si>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</si>
  <si>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</si>
  <si>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</si>
  <si>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</si>
  <si>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</si>
  <si>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</si>
  <si>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</si>
  <si>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</si>
  <si>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</si>
  <si>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</si>
  <si>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</si>
  <si>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</si>
  <si>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</si>
  <si>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</si>
  <si>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</si>
  <si>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</si>
  <si>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</si>
  <si>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</si>
  <si>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</si>
  <si>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</si>
  <si>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</si>
  <si>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</si>
  <si>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</si>
  <si>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</si>
  <si>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</si>
  <si>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</si>
  <si>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</si>
  <si>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</si>
  <si>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</si>
  <si>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</si>
  <si>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</si>
  <si>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</si>
  <si>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</si>
  <si>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</si>
  <si>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</si>
  <si>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</si>
  <si>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</si>
  <si>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</si>
  <si>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</si>
  <si>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</si>
  <si>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</si>
  <si>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</si>
  <si>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</si>
  <si>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</si>
  <si>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</si>
  <si>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</si>
  <si>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</si>
  <si>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</si>
  <si>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</si>
  <si>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</si>
  <si>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</si>
  <si>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</si>
  <si>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</si>
  <si>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</si>
  <si>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</si>
  <si>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</si>
  <si>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</si>
  <si>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</si>
  <si>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</si>
  <si>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</si>
  <si>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</si>
  <si>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</si>
  <si>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</si>
  <si>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</si>
  <si>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</si>
  <si>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</si>
  <si>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</si>
  <si>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</si>
  <si>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</si>
  <si>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</si>
  <si>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</si>
  <si>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</si>
  <si>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</si>
  <si>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</si>
  <si>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</si>
  <si>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</si>
  <si>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</si>
  <si>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</si>
  <si>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</si>
  <si>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</si>
  <si>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</si>
  <si>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</si>
  <si>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</si>
  <si>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</si>
  <si>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</si>
  <si>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</si>
  <si>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</si>
  <si>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</si>
  <si>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</si>
  <si>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</si>
  <si>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</si>
  <si>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</si>
  <si>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</si>
  <si>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</si>
  <si>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</si>
  <si>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</si>
  <si>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</si>
  <si>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</si>
  <si>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</si>
  <si>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</si>
  <si>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</si>
  <si>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</si>
  <si>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</si>
  <si>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</si>
  <si>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</si>
  <si>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</si>
  <si>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</si>
  <si>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</si>
  <si>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</si>
  <si>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</si>
  <si>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</si>
  <si>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</si>
  <si>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</si>
  <si>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</si>
  <si>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</si>
  <si>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</si>
  <si>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</si>
  <si>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</si>
  <si>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</si>
  <si>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</si>
  <si>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</si>
  <si>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</si>
  <si>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</si>
  <si>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</si>
  <si>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</si>
  <si>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</si>
  <si>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</si>
  <si>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</si>
  <si>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</si>
  <si>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</si>
  <si>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</si>
  <si>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</si>
  <si>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</si>
  <si>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</si>
  <si>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</si>
  <si>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</si>
  <si>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</si>
  <si>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</si>
  <si>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</si>
  <si>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</si>
  <si>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</si>
  <si>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</si>
  <si>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</si>
  <si>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</si>
  <si>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</si>
  <si>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</si>
  <si>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</si>
  <si>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</si>
  <si>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</si>
  <si>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</si>
  <si>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</si>
  <si>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</si>
  <si>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</si>
  <si>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</si>
  <si>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</si>
  <si>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</si>
  <si>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</si>
  <si>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</si>
  <si>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</si>
  <si>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</si>
  <si>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</si>
  <si>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</si>
  <si>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</si>
  <si>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</si>
  <si>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</si>
  <si>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</si>
  <si>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</si>
  <si>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</si>
  <si>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</si>
  <si>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</si>
  <si>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</si>
  <si>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</si>
  <si>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</si>
  <si>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</si>
  <si>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</si>
  <si>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</si>
  <si>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</si>
  <si>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</si>
  <si>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</si>
  <si>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</si>
  <si>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</si>
  <si>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</si>
  <si>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</si>
  <si>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</si>
  <si>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</si>
  <si>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</si>
  <si>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</si>
  <si>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</si>
  <si>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</si>
  <si>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</si>
  <si>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</si>
  <si>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</si>
  <si>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</si>
  <si>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</si>
  <si>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</si>
  <si>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</si>
  <si>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</si>
  <si>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</si>
  <si>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</si>
  <si>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</si>
  <si>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</si>
  <si>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</si>
  <si>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</si>
  <si>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</si>
  <si>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</si>
  <si>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</si>
  <si>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</si>
  <si>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</si>
  <si>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</si>
  <si>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</si>
  <si>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</si>
  <si>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</si>
  <si>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</si>
  <si>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</si>
  <si>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</si>
  <si>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</si>
  <si>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</si>
  <si>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</si>
  <si>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</si>
  <si>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</si>
  <si>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</si>
  <si>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</si>
  <si>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</si>
  <si>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</si>
  <si>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</si>
  <si>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</si>
  <si>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</si>
  <si>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</si>
  <si>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</si>
  <si>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</si>
  <si>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</si>
  <si>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</si>
  <si>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</si>
  <si>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</si>
  <si>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</si>
  <si>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</si>
  <si>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</si>
  <si>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</si>
  <si>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</si>
  <si>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</si>
  <si>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</si>
  <si>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</si>
  <si>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</si>
  <si>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</si>
  <si>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</si>
  <si>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</si>
  <si>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</si>
  <si>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</si>
  <si>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</si>
  <si>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</si>
  <si>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</si>
  <si>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</si>
  <si>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</si>
  <si>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</si>
  <si>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</si>
  <si>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</si>
  <si>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</si>
  <si>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</si>
  <si>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</si>
  <si>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</si>
  <si>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</si>
  <si>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</si>
  <si>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</si>
  <si>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</si>
  <si>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</si>
  <si>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</si>
  <si>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</si>
  <si>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</si>
  <si>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</si>
  <si>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</si>
  <si>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</si>
  <si>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</si>
  <si>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</si>
  <si>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</si>
  <si>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</si>
  <si>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</si>
  <si>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</si>
  <si>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</si>
  <si>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</si>
  <si>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</si>
  <si>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</si>
  <si>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</si>
  <si>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</si>
  <si>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</si>
  <si>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</si>
  <si>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</si>
  <si>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</si>
  <si>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</si>
  <si>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</si>
  <si>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</si>
  <si>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</si>
  <si>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</si>
  <si>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</si>
  <si>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</si>
  <si>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</si>
  <si>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</si>
  <si>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</si>
  <si>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</si>
  <si>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</si>
  <si>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</si>
  <si>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</si>
  <si>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</si>
  <si>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</si>
  <si>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</si>
  <si>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</si>
  <si>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</si>
  <si>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</si>
  <si>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</si>
  <si>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</si>
  <si>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</si>
  <si>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</si>
  <si>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</si>
  <si>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</si>
  <si>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</si>
  <si>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</si>
  <si>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</si>
  <si>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</si>
  <si>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</si>
  <si>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</si>
  <si>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</si>
  <si>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</si>
  <si>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</si>
  <si>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</si>
  <si>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</si>
  <si>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</si>
  <si>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</si>
  <si>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</si>
  <si>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</si>
  <si>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</si>
  <si>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</si>
  <si>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</si>
  <si>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</si>
  <si>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</si>
  <si>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</si>
  <si>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</si>
  <si>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</si>
  <si>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</si>
  <si>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</si>
  <si>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</si>
  <si>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</si>
  <si>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</si>
  <si>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</si>
  <si>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</si>
  <si>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</si>
  <si>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</si>
  <si>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</si>
  <si>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</si>
  <si>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</si>
  <si>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</si>
  <si>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</si>
  <si>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</si>
  <si>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</si>
  <si>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</si>
  <si>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</si>
  <si>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</si>
  <si>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</si>
  <si>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</si>
  <si>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</si>
  <si>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</si>
  <si>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</si>
  <si>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</si>
  <si>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</si>
  <si>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</si>
  <si>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</si>
  <si>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</si>
  <si>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</si>
  <si>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</si>
  <si>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</si>
  <si>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</si>
  <si>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</si>
  <si>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</si>
  <si>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</si>
  <si>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</si>
  <si>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</si>
  <si>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</si>
  <si>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</si>
  <si>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</si>
  <si>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</si>
  <si>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</si>
  <si>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</si>
  <si>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</si>
  <si>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</si>
  <si>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</si>
  <si>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</si>
  <si>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</si>
  <si>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</si>
  <si>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</si>
  <si>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</si>
  <si>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</si>
  <si>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</si>
  <si>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</si>
  <si>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</si>
  <si>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</si>
  <si>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</si>
  <si>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</si>
  <si>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</si>
  <si>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</si>
  <si>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</si>
  <si>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</si>
  <si>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</si>
  <si>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</si>
  <si>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</si>
  <si>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</si>
  <si>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</si>
  <si>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</si>
  <si>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</si>
  <si>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</si>
  <si>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</si>
  <si>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</si>
  <si>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</si>
  <si>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</si>
  <si>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</si>
  <si>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</si>
  <si>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</si>
  <si>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</si>
  <si>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</si>
  <si>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</si>
  <si>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</si>
  <si>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</si>
  <si>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</si>
  <si>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</si>
  <si>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</si>
  <si>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</si>
  <si>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</si>
  <si>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</si>
  <si>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</si>
  <si>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</si>
  <si>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</si>
  <si>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</si>
  <si>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</si>
  <si>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</si>
  <si>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</si>
  <si>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</si>
  <si>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</si>
  <si>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</si>
  <si>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</si>
  <si>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</si>
  <si>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</si>
  <si>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</si>
  <si>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</si>
  <si>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</si>
  <si>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</si>
  <si>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</si>
  <si>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</si>
  <si>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</si>
  <si>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</si>
  <si>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</si>
  <si>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</si>
  <si>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</si>
  <si>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</si>
  <si>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</si>
  <si>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</si>
  <si>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</si>
  <si>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</si>
  <si>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</si>
  <si>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</si>
  <si>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</si>
  <si>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</si>
  <si>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</si>
  <si>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</si>
  <si>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</si>
  <si>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</si>
  <si>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</si>
  <si>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</si>
  <si>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</si>
  <si>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</si>
  <si>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</si>
  <si>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</si>
  <si>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</si>
  <si>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</si>
  <si>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</si>
  <si>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</si>
  <si>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</si>
  <si>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</si>
  <si>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</si>
  <si>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</si>
  <si>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</si>
  <si>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</si>
  <si>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</si>
  <si>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</si>
  <si>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</si>
  <si>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</si>
  <si>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</si>
  <si>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</si>
  <si>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</si>
  <si>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</si>
  <si>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</si>
  <si>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</si>
  <si>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</si>
  <si>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</si>
  <si>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</si>
  <si>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</si>
  <si>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</si>
  <si>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</si>
  <si>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</si>
  <si>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</si>
  <si>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</si>
  <si>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</si>
  <si>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</si>
  <si>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</si>
  <si>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</si>
  <si>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</si>
  <si>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</si>
  <si>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</si>
  <si>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</si>
  <si>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</si>
  <si>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</si>
  <si>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</si>
  <si>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</si>
  <si>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</si>
  <si>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</si>
  <si>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</si>
  <si>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</si>
  <si>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</si>
  <si>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</si>
  <si>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</si>
  <si>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</si>
  <si>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</si>
  <si>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</si>
  <si>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</si>
  <si>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</si>
  <si>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</si>
  <si>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</si>
  <si>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</si>
  <si>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</si>
  <si>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</si>
  <si>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</si>
  <si>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</si>
  <si>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</si>
  <si>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</si>
  <si>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</si>
  <si>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</si>
  <si>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</si>
  <si>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</si>
  <si>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</si>
  <si>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</si>
  <si>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</si>
  <si>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</si>
  <si>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</si>
  <si>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</si>
  <si>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</si>
  <si>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</si>
  <si>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</si>
  <si>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</si>
  <si>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</si>
  <si>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</si>
  <si>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</si>
  <si>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</si>
  <si>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</si>
  <si>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</si>
  <si>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</si>
  <si>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</si>
  <si>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</si>
  <si>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</si>
  <si>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</si>
  <si>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</si>
  <si>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</si>
  <si>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</si>
  <si>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</si>
  <si>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</si>
  <si>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</si>
  <si>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</si>
  <si>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</si>
  <si>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</si>
  <si>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</si>
  <si>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</si>
  <si>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</si>
  <si>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</si>
  <si>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</si>
  <si>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</si>
  <si>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</si>
  <si>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</si>
  <si>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</si>
  <si>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</si>
  <si>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</si>
  <si>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</si>
  <si>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</si>
  <si>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</si>
  <si>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</si>
  <si>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</si>
  <si>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</si>
  <si>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</si>
  <si>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</si>
  <si>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</si>
  <si>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</si>
  <si>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</si>
  <si>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</si>
  <si>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</si>
  <si>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</si>
  <si>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</si>
  <si>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</si>
  <si>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</si>
  <si>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</si>
  <si>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</si>
  <si>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</si>
  <si>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</si>
  <si>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</si>
  <si>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</si>
  <si>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</si>
  <si>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</si>
  <si>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</si>
  <si>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</si>
  <si>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</si>
  <si>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</si>
  <si>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</si>
  <si>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</si>
  <si>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</si>
  <si>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</si>
  <si>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</si>
  <si>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</si>
  <si>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</si>
  <si>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</si>
  <si>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</si>
  <si>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</si>
  <si>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</si>
  <si>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</si>
  <si>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</si>
  <si>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</si>
  <si>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</si>
  <si>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</si>
  <si>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</si>
  <si>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</si>
  <si>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</si>
  <si>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</si>
  <si>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</si>
  <si>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</si>
  <si>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</si>
  <si>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</si>
  <si>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</si>
  <si>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</si>
  <si>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</si>
  <si>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</si>
  <si>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</si>
  <si>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</si>
  <si>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</si>
  <si>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</si>
  <si>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</si>
  <si>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</si>
  <si>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</si>
  <si>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</si>
  <si>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</si>
  <si>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</si>
  <si>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</si>
  <si>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</si>
  <si>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</si>
  <si>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</si>
  <si>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</si>
  <si>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</si>
  <si>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</si>
  <si>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</si>
  <si>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</si>
  <si>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</si>
  <si>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</si>
  <si>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</si>
  <si>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</si>
  <si>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</si>
  <si>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</si>
  <si>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</si>
  <si>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</si>
  <si>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</si>
  <si>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</si>
  <si>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</si>
  <si>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</si>
  <si>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</si>
  <si>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</si>
  <si>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</si>
  <si>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</si>
  <si>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</si>
  <si>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</si>
  <si>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</si>
  <si>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</si>
  <si>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</si>
  <si>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</si>
  <si>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</si>
  <si>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</si>
  <si>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</si>
  <si>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</si>
  <si>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</si>
  <si>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</si>
  <si>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</si>
  <si>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</si>
  <si>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</si>
  <si>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</si>
  <si>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</si>
  <si>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</si>
  <si>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</si>
  <si>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</si>
  <si>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</si>
  <si>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</si>
  <si>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</si>
  <si>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</si>
  <si>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</si>
  <si>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</si>
  <si>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</si>
  <si>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</si>
  <si>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</si>
  <si>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</si>
  <si>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</si>
  <si>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</si>
  <si>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</si>
  <si>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</si>
  <si>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</si>
  <si>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</si>
  <si>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</si>
  <si>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</si>
  <si>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</si>
  <si>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</si>
  <si>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</si>
  <si>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</si>
  <si>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</si>
  <si>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</si>
  <si>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</si>
  <si>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</si>
  <si>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</si>
  <si>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</si>
  <si>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</si>
  <si>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</si>
  <si>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</si>
  <si>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</si>
  <si>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</si>
  <si>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</si>
  <si>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</si>
  <si>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</si>
  <si>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</si>
  <si>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</si>
  <si>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</si>
  <si>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</si>
  <si>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</si>
  <si>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</si>
  <si>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</si>
  <si>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</si>
  <si>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</si>
  <si>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</si>
  <si>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</si>
  <si>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</si>
  <si>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</si>
  <si>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</si>
  <si>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</si>
  <si>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</si>
  <si>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</si>
  <si>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</si>
  <si>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</si>
  <si>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</si>
  <si>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</si>
  <si>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</si>
  <si>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</si>
  <si>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</si>
  <si>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</si>
  <si>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</si>
  <si>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</si>
  <si>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</si>
  <si>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</si>
  <si>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</si>
  <si>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</si>
  <si>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</si>
  <si>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</si>
  <si>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</si>
  <si>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</si>
  <si>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</si>
  <si>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</si>
  <si>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</si>
  <si>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</si>
  <si>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</si>
  <si>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</si>
  <si>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</si>
  <si>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</si>
  <si>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</si>
  <si>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</si>
  <si>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</si>
  <si>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</si>
  <si>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</si>
  <si>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</si>
  <si>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</si>
  <si>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</si>
  <si>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</si>
  <si>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</si>
  <si>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</si>
  <si>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</si>
  <si>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</si>
  <si>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</si>
  <si>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</si>
  <si>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</si>
  <si>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</si>
  <si>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</si>
  <si>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</si>
  <si>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</si>
  <si>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</si>
  <si>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</si>
  <si>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</si>
  <si>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</si>
  <si>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</si>
  <si>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</si>
  <si>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</si>
  <si>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</si>
  <si>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</si>
  <si>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</si>
  <si>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</si>
  <si>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</si>
  <si>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</si>
  <si>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</si>
  <si>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</si>
  <si>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</si>
  <si>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</si>
  <si>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</si>
  <si>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</si>
  <si>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</si>
  <si>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</si>
  <si>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</si>
  <si>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</si>
  <si>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</si>
  <si>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</si>
  <si>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</si>
  <si>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</si>
  <si>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</si>
  <si>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</si>
  <si>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</si>
  <si>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</si>
  <si>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</si>
  <si>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</si>
  <si>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</si>
  <si>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</si>
  <si>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</si>
  <si>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</si>
  <si>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</si>
  <si>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</si>
  <si>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</si>
  <si>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</si>
  <si>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</si>
  <si>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</si>
  <si>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</si>
  <si>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</si>
  <si>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</si>
  <si>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</si>
  <si>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</si>
  <si>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</si>
  <si>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</si>
  <si>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</si>
  <si>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</si>
  <si>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</si>
  <si>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</si>
  <si>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</si>
  <si>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</si>
  <si>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</si>
  <si>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</si>
  <si>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</si>
  <si>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</si>
  <si>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</si>
  <si>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</si>
  <si>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</si>
  <si>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</si>
  <si>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</si>
  <si>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</si>
  <si>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</si>
  <si>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</si>
  <si>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</si>
  <si>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</si>
  <si>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</si>
  <si>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</si>
  <si>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</si>
  <si>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</si>
  <si>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</si>
  <si>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</si>
  <si>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</si>
  <si>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</si>
  <si>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</si>
  <si>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</si>
  <si>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</si>
  <si>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</si>
  <si>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</si>
  <si>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</si>
  <si>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</si>
  <si>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</si>
  <si>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</si>
  <si>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</si>
  <si>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</si>
  <si>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</si>
  <si>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</si>
  <si>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</si>
  <si>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</si>
  <si>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</si>
  <si>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</si>
  <si>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</si>
  <si>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</si>
  <si>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</si>
  <si>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</si>
  <si>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</si>
  <si>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</si>
  <si>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</si>
  <si>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</si>
  <si>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</si>
  <si>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</si>
  <si>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</si>
  <si>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</si>
  <si>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</si>
  <si>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</si>
  <si>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</si>
  <si>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</si>
  <si>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</si>
  <si>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</si>
  <si>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</si>
  <si>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</si>
  <si>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</si>
  <si>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</si>
  <si>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</si>
  <si>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</si>
  <si>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</si>
  <si>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</si>
  <si>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</si>
  <si>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</si>
  <si>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</si>
  <si>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</si>
  <si>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</si>
  <si>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</si>
  <si>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</si>
  <si>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</si>
  <si>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</si>
  <si>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</si>
  <si>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</si>
  <si>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</si>
  <si>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</si>
  <si>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</si>
  <si>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</si>
  <si>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</si>
  <si>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</si>
  <si>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</si>
  <si>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</si>
  <si>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</si>
  <si>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</si>
  <si>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</si>
  <si>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</si>
  <si>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</si>
  <si>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</si>
  <si>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</si>
  <si>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</si>
  <si>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</si>
  <si>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</si>
  <si>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</si>
  <si>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</si>
  <si>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</si>
  <si>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</si>
  <si>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</si>
  <si>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</si>
  <si>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</si>
  <si>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</si>
  <si>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</si>
  <si>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</si>
  <si>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</si>
  <si>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</si>
  <si>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</si>
  <si>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</si>
  <si>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</si>
  <si>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</si>
  <si>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</si>
  <si>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</si>
  <si>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</si>
  <si>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</si>
  <si>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</si>
  <si>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</si>
  <si>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</si>
  <si>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</si>
  <si>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</si>
  <si>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</si>
  <si>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</si>
  <si>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</si>
  <si>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</si>
  <si>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</si>
  <si>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</si>
  <si>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</si>
  <si>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</si>
  <si>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</si>
  <si>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</si>
  <si>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</si>
  <si>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</si>
  <si>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</si>
  <si>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</si>
  <si>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</si>
  <si>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</si>
  <si>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</si>
  <si>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</si>
  <si>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</si>
  <si>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</si>
  <si>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</si>
  <si>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</si>
  <si>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</si>
  <si>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</si>
  <si>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</si>
  <si>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</si>
  <si>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</si>
  <si>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</si>
  <si>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</si>
  <si>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</si>
  <si>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</si>
  <si>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</si>
  <si>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</si>
  <si>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</si>
  <si>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</si>
  <si>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</si>
  <si>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</si>
  <si>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</si>
  <si>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</si>
  <si>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</si>
  <si>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</si>
  <si>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</si>
  <si>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</si>
  <si>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</si>
  <si>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</si>
  <si>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</si>
  <si>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</si>
  <si>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</si>
  <si>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</si>
  <si>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</si>
  <si>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</si>
  <si>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</si>
  <si>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</si>
  <si>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</si>
  <si>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</si>
  <si>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</si>
  <si>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</si>
  <si>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</si>
  <si>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</si>
  <si>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</si>
  <si>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</si>
  <si>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</si>
  <si>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</si>
  <si>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</si>
  <si>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</si>
  <si>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</si>
  <si>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</si>
  <si>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</si>
  <si>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</si>
  <si>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</si>
  <si>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</si>
  <si>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</si>
  <si>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</si>
  <si>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</si>
  <si>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</si>
  <si>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</si>
  <si>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</si>
  <si>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</si>
  <si>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</si>
  <si>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</si>
  <si>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</si>
  <si>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</si>
  <si>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</si>
  <si>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</si>
  <si>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</si>
  <si>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</si>
  <si>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</si>
  <si>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</si>
  <si>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</si>
  <si>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</si>
  <si>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</si>
  <si>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</si>
  <si>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</si>
  <si>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</si>
  <si>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</si>
  <si>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</si>
  <si>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</si>
  <si>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</si>
  <si>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</si>
  <si>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</si>
  <si>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</si>
  <si>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</si>
  <si>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</si>
  <si>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</si>
  <si>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</si>
  <si>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</si>
  <si>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</si>
  <si>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</si>
  <si>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</si>
  <si>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</si>
  <si>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</si>
  <si>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</si>
  <si>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</si>
  <si>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</si>
  <si>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</si>
  <si>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</si>
  <si>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</si>
  <si>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</si>
  <si>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</si>
  <si>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</si>
  <si>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</si>
  <si>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</si>
  <si>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</si>
  <si>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</si>
  <si>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</si>
  <si>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</si>
  <si>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</si>
  <si>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</si>
  <si>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</si>
  <si>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</si>
  <si>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</si>
  <si>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</si>
  <si>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</si>
  <si>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</si>
  <si>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</si>
  <si>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</si>
  <si>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</si>
  <si>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</si>
  <si>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</si>
  <si>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</si>
  <si>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</si>
  <si>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</si>
  <si>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</si>
  <si>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</si>
  <si>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</si>
  <si>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</si>
  <si>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</si>
  <si>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</si>
  <si>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</si>
  <si>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</si>
  <si>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</si>
  <si>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</si>
  <si>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</si>
  <si>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</si>
  <si>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</si>
  <si>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</si>
  <si>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</si>
  <si>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</si>
  <si>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</si>
  <si>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</si>
  <si>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</si>
  <si>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</si>
  <si>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</si>
  <si>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</si>
  <si>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</si>
  <si>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</si>
  <si>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</si>
  <si>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</si>
  <si>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</si>
  <si>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</si>
  <si>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</si>
  <si>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</si>
  <si>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</si>
  <si>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</si>
  <si>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</si>
  <si>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</si>
  <si>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</si>
  <si>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</si>
  <si>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</si>
  <si>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</si>
  <si>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</si>
  <si>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</si>
  <si>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</si>
  <si>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</si>
  <si>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</si>
  <si>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</si>
  <si>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</si>
  <si>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</si>
  <si>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</si>
  <si>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</si>
  <si>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</si>
  <si>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</si>
  <si>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</si>
  <si>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</si>
  <si>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</si>
  <si>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</si>
  <si>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</si>
  <si>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</si>
  <si>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</si>
  <si>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</si>
  <si>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</si>
  <si>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</si>
  <si>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</si>
  <si>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</si>
  <si>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</si>
  <si>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</si>
  <si>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</si>
  <si>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</si>
  <si>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</si>
  <si>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</si>
  <si>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</si>
  <si>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</si>
  <si>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</si>
  <si>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</si>
  <si>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</si>
  <si>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</si>
  <si>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</si>
  <si>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</si>
  <si>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</si>
  <si>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</si>
  <si>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</si>
  <si>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</si>
  <si>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</si>
  <si>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</si>
  <si>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</si>
  <si>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</si>
  <si>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</si>
  <si>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</si>
  <si>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</si>
  <si>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</si>
  <si>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</si>
  <si>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</si>
  <si>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</si>
  <si>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</si>
  <si>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</si>
  <si>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</si>
  <si>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</si>
  <si>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</si>
  <si>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</si>
  <si>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</si>
  <si>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</si>
  <si>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</si>
  <si>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</si>
  <si>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</si>
  <si>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</si>
  <si>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</si>
  <si>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</si>
  <si>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</si>
  <si>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</si>
  <si>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</si>
  <si>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</si>
  <si>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</si>
  <si>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</si>
  <si>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</si>
  <si>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</si>
  <si>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</si>
  <si>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</si>
  <si>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</si>
  <si>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</si>
  <si>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</si>
  <si>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</si>
  <si>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</si>
  <si>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</si>
  <si>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</si>
  <si>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</si>
  <si>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</si>
  <si>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</si>
  <si>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</si>
  <si>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</si>
  <si>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</si>
  <si>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</si>
  <si>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</si>
  <si>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</si>
  <si>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</si>
  <si>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</si>
  <si>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</si>
  <si>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</si>
  <si>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</si>
  <si>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</si>
  <si>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</si>
  <si>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</si>
  <si>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</si>
  <si>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</si>
  <si>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</si>
  <si>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</si>
  <si>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</si>
  <si>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</si>
  <si>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</si>
  <si>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</si>
  <si>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</si>
  <si>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</si>
  <si>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</si>
  <si>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</si>
  <si>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</si>
  <si>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</si>
  <si>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</si>
  <si>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</si>
  <si>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</si>
  <si>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</si>
  <si>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</si>
  <si>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</si>
  <si>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</si>
  <si>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</si>
  <si>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</si>
  <si>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</si>
  <si>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</si>
  <si>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</si>
  <si>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</si>
  <si>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</si>
  <si>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</si>
  <si>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</si>
  <si>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</si>
  <si>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</si>
  <si>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</si>
  <si>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</si>
  <si>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</si>
  <si>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</si>
  <si>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</si>
  <si>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</si>
  <si>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</si>
  <si>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</si>
  <si>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</si>
  <si>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</si>
  <si>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</si>
  <si>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</si>
  <si>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</si>
  <si>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</si>
  <si>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</si>
  <si>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</si>
  <si>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</si>
  <si>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</si>
  <si>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</si>
  <si>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</si>
  <si>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</si>
  <si>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</si>
  <si>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</si>
  <si>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</si>
  <si>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</si>
  <si>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</si>
  <si>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</si>
  <si>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</si>
  <si>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</si>
  <si>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</si>
  <si>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</si>
  <si>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</si>
  <si>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</si>
  <si>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</si>
  <si>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</si>
  <si>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</si>
  <si>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</si>
  <si>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</si>
  <si>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</si>
  <si>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</si>
  <si>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</si>
  <si>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</si>
  <si>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</si>
  <si>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</si>
  <si>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</si>
  <si>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</si>
  <si>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</si>
  <si>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</si>
  <si>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</si>
  <si>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</si>
  <si>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</si>
  <si>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</si>
  <si>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</si>
  <si>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</si>
  <si>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</si>
  <si>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</si>
  <si>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</si>
  <si>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</si>
  <si>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</si>
  <si>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</si>
  <si>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</si>
  <si>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</si>
  <si>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</si>
  <si>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</si>
  <si>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</si>
  <si>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</si>
  <si>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</si>
  <si>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</si>
  <si>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</si>
  <si>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</si>
  <si>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</si>
  <si>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</si>
  <si>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</si>
  <si>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</si>
  <si>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</si>
  <si>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</si>
  <si>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</si>
  <si>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</si>
  <si>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</si>
  <si>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</si>
  <si>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</si>
  <si>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</si>
  <si>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</si>
  <si>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</si>
  <si>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</si>
  <si>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</si>
  <si>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</si>
  <si>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</si>
  <si>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</si>
  <si>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</si>
  <si>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</si>
  <si>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</si>
  <si>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</si>
  <si>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</si>
  <si>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</si>
  <si>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</si>
  <si>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</si>
  <si>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</si>
  <si>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</si>
  <si>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</si>
  <si>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</si>
  <si>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</si>
  <si>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</si>
  <si>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</si>
  <si>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</si>
  <si>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</si>
  <si>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</si>
  <si>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</si>
  <si>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</si>
  <si>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</si>
  <si>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</si>
  <si>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</si>
  <si>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</si>
  <si>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</si>
  <si>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</si>
  <si>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</si>
  <si>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</si>
  <si>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</si>
  <si>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</si>
  <si>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</si>
  <si>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</si>
  <si>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</si>
  <si>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</si>
  <si>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</si>
  <si>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</si>
  <si>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</si>
  <si>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</si>
  <si>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</si>
  <si>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</si>
  <si>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</si>
  <si>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</si>
  <si>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</si>
  <si>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</si>
  <si>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</si>
  <si>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</si>
  <si>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</si>
  <si>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</si>
  <si>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</si>
  <si>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</si>
  <si>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</si>
  <si>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</si>
  <si>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</si>
  <si>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</si>
  <si>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</si>
  <si>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</si>
  <si>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</si>
  <si>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</si>
  <si>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</si>
  <si>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</si>
  <si>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</si>
  <si>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</si>
  <si>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</si>
  <si>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</si>
  <si>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</si>
  <si>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</si>
  <si>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</si>
  <si>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</si>
  <si>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</si>
  <si>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</si>
  <si>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</si>
  <si>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</si>
  <si>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</si>
  <si>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</si>
  <si>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</si>
  <si>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</si>
  <si>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</si>
  <si>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</si>
  <si>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</si>
  <si>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</si>
  <si>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</si>
  <si>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</si>
  <si>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</si>
  <si>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</si>
  <si>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</si>
  <si>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</si>
  <si>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</si>
  <si>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</si>
  <si>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</si>
  <si>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</si>
  <si>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</si>
  <si>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</si>
  <si>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</si>
  <si>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</si>
  <si>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</si>
  <si>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</si>
  <si>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</si>
  <si>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</si>
  <si>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</si>
  <si>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</si>
  <si>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</si>
  <si>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</si>
  <si>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</si>
  <si>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</si>
  <si>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</si>
  <si>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</si>
  <si>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</si>
  <si>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</si>
  <si>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</si>
  <si>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</si>
  <si>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</si>
  <si>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</si>
  <si>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</si>
  <si>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</si>
  <si>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</si>
  <si>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</si>
  <si>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</si>
  <si>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</si>
  <si>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</si>
  <si>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</si>
  <si>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</si>
  <si>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</si>
  <si>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</si>
  <si>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</si>
  <si>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</si>
  <si>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</si>
  <si>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</si>
  <si>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</si>
  <si>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</si>
  <si>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</si>
  <si>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</si>
  <si>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</si>
  <si>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</si>
  <si>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</si>
  <si>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</si>
  <si>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</si>
  <si>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</si>
  <si>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</si>
  <si>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</si>
  <si>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</si>
  <si>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</si>
  <si>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</si>
  <si>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</si>
  <si>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</si>
  <si>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</si>
  <si>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</si>
  <si>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</si>
  <si>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</si>
  <si>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</si>
  <si>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</si>
  <si>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</si>
  <si>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</si>
  <si>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</si>
  <si>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</si>
  <si>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</si>
  <si>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</si>
  <si>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</si>
  <si>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</si>
  <si>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</si>
  <si>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</si>
  <si>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</si>
  <si>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</si>
  <si>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</si>
  <si>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</si>
  <si>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</si>
  <si>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</si>
  <si>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</si>
  <si>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</si>
  <si>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</si>
  <si>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</si>
  <si>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</si>
  <si>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</si>
  <si>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</si>
  <si>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</si>
  <si>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</si>
  <si>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</si>
  <si>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</si>
  <si>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</si>
  <si>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</si>
  <si>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</si>
  <si>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</si>
  <si>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</si>
  <si>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</si>
  <si>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</si>
  <si>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</si>
  <si>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</si>
  <si>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</si>
  <si>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</si>
  <si>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</si>
  <si>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</si>
  <si>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</si>
  <si>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</si>
  <si>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</si>
  <si>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</si>
  <si>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</si>
  <si>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</si>
  <si>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</si>
  <si>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</si>
  <si>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</si>
  <si>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</si>
  <si>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</si>
  <si>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</si>
  <si>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</si>
  <si>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</si>
  <si>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</si>
  <si>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</si>
  <si>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</si>
  <si>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</si>
  <si>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</si>
  <si>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</si>
  <si>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</si>
  <si>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</si>
  <si>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</si>
  <si>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</si>
  <si>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</si>
  <si>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</si>
  <si>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</si>
  <si>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</si>
  <si>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</si>
  <si>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</si>
  <si>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</si>
  <si>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</si>
  <si>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</si>
  <si>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</si>
  <si>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</si>
  <si>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</si>
  <si>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</si>
  <si>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</si>
  <si>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</si>
  <si>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</si>
  <si>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</si>
  <si>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</si>
  <si>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</si>
  <si>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</si>
  <si>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</si>
  <si>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</si>
  <si>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</si>
  <si>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</si>
  <si>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</si>
  <si>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</si>
  <si>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</si>
  <si>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</si>
  <si>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</si>
  <si>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</si>
  <si>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</si>
  <si>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</si>
  <si>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</si>
  <si>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</si>
  <si>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</si>
  <si>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</si>
  <si>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</si>
  <si>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</si>
  <si>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</si>
  <si>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</si>
  <si>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</si>
  <si>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</si>
  <si>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</si>
  <si>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</si>
  <si>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</si>
  <si>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</si>
  <si>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</si>
  <si>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</si>
  <si>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</si>
  <si>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</si>
  <si>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</si>
  <si>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</si>
  <si>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</si>
  <si>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</si>
  <si>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</si>
  <si>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</si>
  <si>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</si>
  <si>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</si>
  <si>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</si>
  <si>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</si>
  <si>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</si>
  <si>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</si>
  <si>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</si>
  <si>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</si>
  <si>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</si>
  <si>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</si>
  <si>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</si>
  <si>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</si>
  <si>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</si>
  <si>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</si>
  <si>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</si>
  <si>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</si>
  <si>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</si>
  <si>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</si>
  <si>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</si>
  <si>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</si>
  <si>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</si>
  <si>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</si>
  <si>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</si>
  <si>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</si>
  <si>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</si>
  <si>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</si>
  <si>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</si>
  <si>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</si>
  <si>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</si>
  <si>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</si>
  <si>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</si>
  <si>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</si>
  <si>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</si>
  <si>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</si>
  <si>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</si>
  <si>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</si>
  <si>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</si>
  <si>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</si>
  <si>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</si>
  <si>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</si>
  <si>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</si>
  <si>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</si>
  <si>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</si>
  <si>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</si>
  <si>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</si>
  <si>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</si>
  <si>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</si>
  <si>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</si>
  <si>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</si>
  <si>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</si>
  <si>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</si>
  <si>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</si>
  <si>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</si>
  <si>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</si>
  <si>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</si>
  <si>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</si>
  <si>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</si>
  <si>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</si>
  <si>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</si>
  <si>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</si>
  <si>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</si>
  <si>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</si>
  <si>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</si>
  <si>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</si>
  <si>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</si>
  <si>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</si>
  <si>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</si>
  <si>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</si>
  <si>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</si>
  <si>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</si>
  <si>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</si>
  <si>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</si>
  <si>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</si>
  <si>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</si>
  <si>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</si>
  <si>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</si>
  <si>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</si>
  <si>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</si>
  <si>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</si>
  <si>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</si>
  <si>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</si>
  <si>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</si>
  <si>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</si>
  <si>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</si>
  <si>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</si>
  <si>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</si>
  <si>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</si>
  <si>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</si>
  <si>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</si>
  <si>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</si>
  <si>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</si>
  <si>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</si>
  <si>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</si>
  <si>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</si>
  <si>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</si>
  <si>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</si>
  <si>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</si>
  <si>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</si>
  <si>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</si>
  <si>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</si>
  <si>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</si>
  <si>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</si>
  <si>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</si>
  <si>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</si>
  <si>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</si>
  <si>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</si>
  <si>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</si>
  <si>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</si>
  <si>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</si>
  <si>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</si>
  <si>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</si>
  <si>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</si>
  <si>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</si>
  <si>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</si>
  <si>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</si>
  <si>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</si>
  <si>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</si>
  <si>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</si>
  <si>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</si>
  <si>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</si>
  <si>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</si>
  <si>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</si>
  <si>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</si>
  <si>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</si>
  <si>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</si>
  <si>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</si>
  <si>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</si>
  <si>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</si>
  <si>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</si>
  <si>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</si>
  <si>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</si>
  <si>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</si>
  <si>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</si>
  <si>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</si>
  <si>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</si>
  <si>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</si>
  <si>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</si>
  <si>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</si>
  <si>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</si>
  <si>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</si>
  <si>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</si>
  <si>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</si>
  <si>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</si>
  <si>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</si>
  <si>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</si>
  <si>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</si>
  <si>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</si>
  <si>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</si>
  <si>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</si>
  <si>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</si>
  <si>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</si>
  <si>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</si>
  <si>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</si>
  <si>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</si>
  <si>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</si>
  <si>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</si>
  <si>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</si>
  <si>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</si>
  <si>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</si>
  <si>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</si>
  <si>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</si>
  <si>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</si>
  <si>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</si>
  <si>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</si>
  <si>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</si>
  <si>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</si>
  <si>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</si>
  <si>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</si>
  <si>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</si>
  <si>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</si>
  <si>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</si>
  <si>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</si>
  <si>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</si>
  <si>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</si>
  <si>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</si>
  <si>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</si>
  <si>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</si>
  <si>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</si>
  <si>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</si>
  <si>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</si>
  <si>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</si>
  <si>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</si>
  <si>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</si>
  <si>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</si>
  <si>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</si>
  <si>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</si>
  <si>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</si>
  <si>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</si>
  <si>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</si>
  <si>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</si>
  <si>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</si>
  <si>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</si>
  <si>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</si>
  <si>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</si>
  <si>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</si>
  <si>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</si>
  <si>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</si>
  <si>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</si>
  <si>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</si>
  <si>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</si>
  <si>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</si>
  <si>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</si>
  <si>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</si>
  <si>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</si>
  <si>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</si>
  <si>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</si>
  <si>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</si>
  <si>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</si>
  <si>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</si>
  <si>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</si>
  <si>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</si>
  <si>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</si>
  <si>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</si>
  <si>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</si>
  <si>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</si>
  <si>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</si>
  <si>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</si>
  <si>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</si>
  <si>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</si>
  <si>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</si>
  <si>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</si>
  <si>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</si>
  <si>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</si>
  <si>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</si>
  <si>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</si>
  <si>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</si>
  <si>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</si>
  <si>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</si>
  <si>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</si>
  <si>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</si>
  <si>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</si>
  <si>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</si>
  <si>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</si>
  <si>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</si>
  <si>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</si>
  <si>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</si>
  <si>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</si>
  <si>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</si>
  <si>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</si>
  <si>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</si>
  <si>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</si>
  <si>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</si>
  <si>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</si>
  <si>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</si>
  <si>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</si>
  <si>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</si>
  <si>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</si>
  <si>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</si>
  <si>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</si>
  <si>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</si>
  <si>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</si>
  <si>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</si>
  <si>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</si>
  <si>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</si>
  <si>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</si>
  <si>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</si>
  <si>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</si>
  <si>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</si>
  <si>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</si>
  <si>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</si>
  <si>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</si>
  <si>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</si>
  <si>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</si>
  <si>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</si>
  <si>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</si>
  <si>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</si>
  <si>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</si>
  <si>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</si>
  <si>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</si>
  <si>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</si>
  <si>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</si>
  <si>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</si>
  <si>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</si>
  <si>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</si>
  <si>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</si>
  <si>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</si>
  <si>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</si>
  <si>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</si>
  <si>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</si>
  <si>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</si>
  <si>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</si>
  <si>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</si>
  <si>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</si>
  <si>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</si>
  <si>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</si>
  <si>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</si>
  <si>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</si>
  <si>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</si>
  <si>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</si>
  <si>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</si>
  <si>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</si>
  <si>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</si>
  <si>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</si>
  <si>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</si>
  <si>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</si>
  <si>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</si>
  <si>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</si>
  <si>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</si>
  <si>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</si>
  <si>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</si>
  <si>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</si>
  <si>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</si>
  <si>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</si>
  <si>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</si>
  <si>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</si>
  <si>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</si>
  <si>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</si>
  <si>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</si>
  <si>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</si>
  <si>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</si>
  <si>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</si>
  <si>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</si>
  <si>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</si>
  <si>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</si>
  <si>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</si>
  <si>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</si>
  <si>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</si>
  <si>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</si>
  <si>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</si>
  <si>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</si>
  <si>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</si>
  <si>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</si>
  <si>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</si>
  <si>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</si>
  <si>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</si>
  <si>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</si>
  <si>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</si>
  <si>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</si>
  <si>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</si>
  <si>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</si>
  <si>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</si>
  <si>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</si>
  <si>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</si>
  <si>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</si>
  <si>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</si>
  <si>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</si>
  <si>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</si>
  <si>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</si>
  <si>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</si>
  <si>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</si>
  <si>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</si>
  <si>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</si>
  <si>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</si>
  <si>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</si>
  <si>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</si>
  <si>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</si>
  <si>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</si>
  <si>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</si>
  <si>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</si>
  <si>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</si>
  <si>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</si>
  <si>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</si>
  <si>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</si>
  <si>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</si>
  <si>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</si>
  <si>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</si>
  <si>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</si>
  <si>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</si>
  <si>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</si>
  <si>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</si>
  <si>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</si>
  <si>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</si>
  <si>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</si>
  <si>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</si>
  <si>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</si>
  <si>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</si>
  <si>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</si>
  <si>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</si>
  <si>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</si>
  <si>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</si>
  <si>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</si>
  <si>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</si>
  <si>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</si>
  <si>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</si>
  <si>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</si>
  <si>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</si>
  <si>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</si>
  <si>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</si>
  <si>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</si>
  <si>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</si>
  <si>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</si>
  <si>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</si>
  <si>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</si>
  <si>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</si>
  <si>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</si>
  <si>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</si>
  <si>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</si>
  <si>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</si>
  <si>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</si>
  <si>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</si>
  <si>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</si>
  <si>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</si>
  <si>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</si>
  <si>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</si>
  <si>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</si>
  <si>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</si>
  <si>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</si>
  <si>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</si>
  <si>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</si>
  <si>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</si>
  <si>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</si>
  <si>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</si>
  <si>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</si>
  <si>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</si>
  <si>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</si>
  <si>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</si>
  <si>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</si>
  <si>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</si>
  <si>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</si>
  <si>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</si>
  <si>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</si>
  <si>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</si>
  <si>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</si>
  <si>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</si>
  <si>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</si>
  <si>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</si>
  <si>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</si>
  <si>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</si>
  <si>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</si>
  <si>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</si>
  <si>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</si>
  <si>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</si>
  <si>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</si>
  <si>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</si>
  <si>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</si>
  <si>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</si>
  <si>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</si>
  <si>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</si>
  <si>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</si>
  <si>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</si>
  <si>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</si>
  <si>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</si>
  <si>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</si>
  <si>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</si>
  <si>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</si>
  <si>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</si>
  <si>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</si>
  <si>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</si>
  <si>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</si>
  <si>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</si>
  <si>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</si>
  <si>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</si>
  <si>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</si>
  <si>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</si>
  <si>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</si>
  <si>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</si>
  <si>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</si>
  <si>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</si>
  <si>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</si>
  <si>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</si>
  <si>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</si>
  <si>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</si>
  <si>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</si>
  <si>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</si>
  <si>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</si>
  <si>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</si>
  <si>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</si>
  <si>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</si>
  <si>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</si>
  <si>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</si>
  <si>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</si>
  <si>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</si>
  <si>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</si>
  <si>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</si>
  <si>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</si>
  <si>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</si>
  <si>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</si>
  <si>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</si>
  <si>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</si>
  <si>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</si>
  <si>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</si>
  <si>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</si>
  <si>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</si>
  <si>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</si>
  <si>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</si>
  <si>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</si>
  <si>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</si>
  <si>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</si>
  <si>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</si>
  <si>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</si>
  <si>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</si>
  <si>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</si>
  <si>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</si>
  <si>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</si>
  <si>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</si>
  <si>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</si>
  <si>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</si>
  <si>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</si>
  <si>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</si>
  <si>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</si>
  <si>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</si>
  <si>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</si>
  <si>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</si>
  <si>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</si>
  <si>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</si>
  <si>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</si>
  <si>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</si>
  <si>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</si>
  <si>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</si>
  <si>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</si>
  <si>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</si>
  <si>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</si>
  <si>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</si>
  <si>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</si>
  <si>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</si>
  <si>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</si>
  <si>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</si>
  <si>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</si>
  <si>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</si>
  <si>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</si>
  <si>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</si>
  <si>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</si>
  <si>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</si>
  <si>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</si>
  <si>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</si>
  <si>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</si>
  <si>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</si>
  <si>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</si>
  <si>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</si>
  <si>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</si>
  <si>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</si>
  <si>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</si>
  <si>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</si>
  <si>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</si>
  <si>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</si>
  <si>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</si>
  <si>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</si>
  <si>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</si>
  <si>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</si>
  <si>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</si>
  <si>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</si>
  <si>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</si>
  <si>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</si>
  <si>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</si>
  <si>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</si>
  <si>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</si>
  <si>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</si>
  <si>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</si>
  <si>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</si>
  <si>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</si>
  <si>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</si>
  <si>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</si>
  <si>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</si>
  <si>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</si>
  <si>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</si>
  <si>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</si>
  <si>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</si>
  <si>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</si>
  <si>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</si>
  <si>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</si>
  <si>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</si>
  <si>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</si>
  <si>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</si>
  <si>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</si>
  <si>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</si>
  <si>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</si>
  <si>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</si>
  <si>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</si>
  <si>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</si>
  <si>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</si>
  <si>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</si>
  <si>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</si>
  <si>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</si>
  <si>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</si>
  <si>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</si>
  <si>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</si>
  <si>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</si>
  <si>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</si>
  <si>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</si>
  <si>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</si>
  <si>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</si>
  <si>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</si>
  <si>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</si>
  <si>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</si>
  <si>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</si>
  <si>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</si>
  <si>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</si>
  <si>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</si>
  <si>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</si>
  <si>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</si>
  <si>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</si>
  <si>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</si>
  <si>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</si>
  <si>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</si>
  <si>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</si>
  <si>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</si>
  <si>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</si>
  <si>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</si>
  <si>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</si>
  <si>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</si>
  <si>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</si>
  <si>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</si>
  <si>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</si>
  <si>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</si>
  <si>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</si>
  <si>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</si>
  <si>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</si>
  <si>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</si>
  <si>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</si>
  <si>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</si>
  <si>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</si>
  <si>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</si>
  <si>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</si>
  <si>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</si>
  <si>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</si>
  <si>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</si>
  <si>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</si>
  <si>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</si>
  <si>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</si>
  <si>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</si>
  <si>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</si>
  <si>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</si>
  <si>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</si>
  <si>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</si>
  <si>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</si>
  <si>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</si>
  <si>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</si>
  <si>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</si>
  <si>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</si>
  <si>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</si>
  <si>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</si>
  <si>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</si>
  <si>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</si>
  <si>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</si>
  <si>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</si>
  <si>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</si>
  <si>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</si>
  <si>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</si>
  <si>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</si>
  <si>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</si>
  <si>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</si>
  <si>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</si>
  <si>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</si>
  <si>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</si>
  <si>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</si>
  <si>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</si>
  <si>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</si>
  <si>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</si>
  <si>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</si>
  <si>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</si>
  <si>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</si>
  <si>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</si>
  <si>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</si>
  <si>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</si>
  <si>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</si>
  <si>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</si>
  <si>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</si>
  <si>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</si>
  <si>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</si>
  <si>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</si>
  <si>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</si>
  <si>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</si>
  <si>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</si>
  <si>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</si>
  <si>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</si>
  <si>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</si>
  <si>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</si>
  <si>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</si>
  <si>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</si>
  <si>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</si>
  <si>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</si>
  <si>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</si>
  <si>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</si>
  <si>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</si>
  <si>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</si>
  <si>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</si>
  <si>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</si>
  <si>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</si>
  <si>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</si>
  <si>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</si>
  <si>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</si>
  <si>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</si>
  <si>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</si>
  <si>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</si>
  <si>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</si>
  <si>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</si>
  <si>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</si>
  <si>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</si>
  <si>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</si>
  <si>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</si>
  <si>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</si>
  <si>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</si>
  <si>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</si>
  <si>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</si>
  <si>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</si>
  <si>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</si>
  <si>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</si>
  <si>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</si>
  <si>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</si>
  <si>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</si>
  <si>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</si>
  <si>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</si>
  <si>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</si>
  <si>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</si>
  <si>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</si>
  <si>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</si>
  <si>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</si>
  <si>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</si>
  <si>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</si>
  <si>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</si>
  <si>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</si>
  <si>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</si>
  <si>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</si>
  <si>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</si>
  <si>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</si>
  <si>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</si>
  <si>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</si>
  <si>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</si>
  <si>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</si>
  <si>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</si>
  <si>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</si>
  <si>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</si>
  <si>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</si>
  <si>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</si>
  <si>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</si>
  <si>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</si>
  <si>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</si>
  <si>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</si>
  <si>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</si>
  <si>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</si>
  <si>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</si>
  <si>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</si>
  <si>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</si>
  <si>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</si>
  <si>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</si>
  <si>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</si>
  <si>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</si>
  <si>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</si>
  <si>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</si>
  <si>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</si>
  <si>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</si>
  <si>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</si>
  <si>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</si>
  <si>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</si>
  <si>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</si>
  <si>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</si>
  <si>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</si>
  <si>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</si>
  <si>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</si>
  <si>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</si>
  <si>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</si>
  <si>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</si>
  <si>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</si>
  <si>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</si>
  <si>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</si>
  <si>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</si>
  <si>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</si>
  <si>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</si>
  <si>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</si>
  <si>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</si>
  <si>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</si>
  <si>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</si>
  <si>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</si>
  <si>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</si>
  <si>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</si>
  <si>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</si>
  <si>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</si>
  <si>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</si>
  <si>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</si>
  <si>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</si>
  <si>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</si>
  <si>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</si>
  <si>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</si>
  <si>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</si>
  <si>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</si>
  <si>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</si>
  <si>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</si>
  <si>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</si>
  <si>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</si>
  <si>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</si>
  <si>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</si>
  <si>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</si>
  <si>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</si>
  <si>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</si>
  <si>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</si>
  <si>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</si>
  <si>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</si>
  <si>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</si>
  <si>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</si>
  <si>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</si>
  <si>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</si>
  <si>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</si>
  <si>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</si>
  <si>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</si>
  <si>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</si>
  <si>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</si>
  <si>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</si>
  <si>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</si>
  <si>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</si>
  <si>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</si>
  <si>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</si>
  <si>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</si>
  <si>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</si>
  <si>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</si>
  <si>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</si>
  <si>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</si>
  <si>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</si>
  <si>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</si>
  <si>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</si>
  <si>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</si>
  <si>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</si>
  <si>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</si>
  <si>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</si>
  <si>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</si>
  <si>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</si>
  <si>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</si>
  <si>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</si>
  <si>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</si>
  <si>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</si>
  <si>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</si>
  <si>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</si>
  <si>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</si>
  <si>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</si>
  <si>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</si>
  <si>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</si>
  <si>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</si>
  <si>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</si>
  <si>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</si>
  <si>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</si>
  <si>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</si>
  <si>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</si>
  <si>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</si>
  <si>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</si>
  <si>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</si>
  <si>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</si>
  <si>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</si>
  <si>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</si>
  <si>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</si>
  <si>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</si>
  <si>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</si>
  <si>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</si>
  <si>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</si>
  <si>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</si>
  <si>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</si>
  <si>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</si>
  <si>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</si>
  <si>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</si>
  <si>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</si>
  <si>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</si>
  <si>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</si>
  <si>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</si>
  <si>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</si>
  <si>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</si>
  <si>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</si>
  <si>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</si>
  <si>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</si>
  <si>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</si>
  <si>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</si>
  <si>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</si>
  <si>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</si>
  <si>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</si>
  <si>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</si>
  <si>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</si>
  <si>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</si>
  <si>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</si>
  <si>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</si>
  <si>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</si>
  <si>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</si>
  <si>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</si>
  <si>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</si>
  <si>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</si>
  <si>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</si>
  <si>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</si>
  <si>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</si>
  <si>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</si>
  <si>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</si>
  <si>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</si>
  <si>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</si>
  <si>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</si>
  <si>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</si>
  <si>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</si>
  <si>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</si>
  <si>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</si>
  <si>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</si>
  <si>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</si>
  <si>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</si>
  <si>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</si>
  <si>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</si>
  <si>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</si>
  <si>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</si>
  <si>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</si>
  <si>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</si>
  <si>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</si>
  <si>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</si>
  <si>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</si>
  <si>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</si>
  <si>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</si>
  <si>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</si>
  <si>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</si>
  <si>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</si>
  <si>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</si>
  <si>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</si>
  <si>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</si>
  <si>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</si>
  <si>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</si>
  <si>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</si>
  <si>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</si>
  <si>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</si>
  <si>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</si>
  <si>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</si>
  <si>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</si>
  <si>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</si>
  <si>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</si>
  <si>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</si>
  <si>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</si>
  <si>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</si>
  <si>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</si>
  <si>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</si>
  <si>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</si>
  <si>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</si>
  <si>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</si>
  <si>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</si>
  <si>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</si>
  <si>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</si>
  <si>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</si>
  <si>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</si>
  <si>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</si>
  <si>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</si>
  <si>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</si>
  <si>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</si>
  <si>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</si>
  <si>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</si>
  <si>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</si>
  <si>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</si>
  <si>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</si>
  <si>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</si>
  <si>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</si>
  <si>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</si>
  <si>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</si>
  <si>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</si>
  <si>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</si>
  <si>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</si>
  <si>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</si>
  <si>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</si>
  <si>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</si>
  <si>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</si>
  <si>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</si>
  <si>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</si>
  <si>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</si>
  <si>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</si>
  <si>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</si>
  <si>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</si>
  <si>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</si>
  <si>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</si>
  <si>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</si>
  <si>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</si>
  <si>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</si>
  <si>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</si>
  <si>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</si>
  <si>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</si>
  <si>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</si>
  <si>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</si>
  <si>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</si>
  <si>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</si>
  <si>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</si>
  <si>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</si>
  <si>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</si>
  <si>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</si>
  <si>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</si>
  <si>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</si>
  <si>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</si>
  <si>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</si>
  <si>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</si>
  <si>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</si>
  <si>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</si>
  <si>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</si>
  <si>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</si>
  <si>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</si>
  <si>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</si>
  <si>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</si>
  <si>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</si>
  <si>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</si>
  <si>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</si>
  <si>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</si>
  <si>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</si>
  <si>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</si>
  <si>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</si>
  <si>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</si>
  <si>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</si>
  <si>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</si>
  <si>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</si>
  <si>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</si>
  <si>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</si>
  <si>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</si>
  <si>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</si>
  <si>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</si>
  <si>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</si>
  <si>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</si>
  <si>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</si>
  <si>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</si>
  <si>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</si>
  <si>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</si>
  <si>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</si>
  <si>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</si>
  <si>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</si>
  <si>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</si>
  <si>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</si>
  <si>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</si>
  <si>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</si>
  <si>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</si>
  <si>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</si>
  <si>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</si>
  <si>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</si>
  <si>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</si>
  <si>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</si>
  <si>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</si>
  <si>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</si>
  <si>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</si>
  <si>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</si>
  <si>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</si>
  <si>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</si>
  <si>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</si>
  <si>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</si>
  <si>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</si>
  <si>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</si>
  <si>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</si>
  <si>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</si>
  <si>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</si>
  <si>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</si>
  <si>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</si>
  <si>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</si>
  <si>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</si>
  <si>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</si>
  <si>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</si>
  <si>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</si>
  <si>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</si>
  <si>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</si>
  <si>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</si>
  <si>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</si>
  <si>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</si>
  <si>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</si>
  <si>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</si>
  <si>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</si>
  <si>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</si>
  <si>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</si>
  <si>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</si>
  <si>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</si>
  <si>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</si>
  <si>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</si>
  <si>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</si>
  <si>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</si>
  <si>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</si>
  <si>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</si>
  <si>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</si>
  <si>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</si>
  <si>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</si>
  <si>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</si>
  <si>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</si>
  <si>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</si>
  <si>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</si>
  <si>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</si>
  <si>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</si>
  <si>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</si>
  <si>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</si>
  <si>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</si>
  <si>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</si>
  <si>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</si>
  <si>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</si>
  <si>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</si>
  <si>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</si>
  <si>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</si>
  <si>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</si>
  <si>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</si>
  <si>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</si>
  <si>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</si>
  <si>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</si>
  <si>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</si>
  <si>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</si>
  <si>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</si>
  <si>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</si>
  <si>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</si>
  <si>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</si>
  <si>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</si>
  <si>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</si>
  <si>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</si>
  <si>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</si>
  <si>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</si>
  <si>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</si>
  <si>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</si>
  <si>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</si>
  <si>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</si>
  <si>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</si>
  <si>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</si>
  <si>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</si>
  <si>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</si>
  <si>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</si>
  <si>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</si>
  <si>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</si>
  <si>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</si>
  <si>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</si>
  <si>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</si>
  <si>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</si>
  <si>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</si>
  <si>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</si>
  <si>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</si>
  <si>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</si>
  <si>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</si>
  <si>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</si>
  <si>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</si>
  <si>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</si>
  <si>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</si>
  <si>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</si>
  <si>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</si>
  <si>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</si>
  <si>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</si>
  <si>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</si>
  <si>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</si>
  <si>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</si>
  <si>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</si>
  <si>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</si>
  <si>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</si>
  <si>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</si>
  <si>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</si>
  <si>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</si>
  <si>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</si>
  <si>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</si>
  <si>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</si>
  <si>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</si>
  <si>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</si>
  <si>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</si>
  <si>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</si>
  <si>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</si>
  <si>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</si>
  <si>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</si>
  <si>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</si>
  <si>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</si>
  <si>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</si>
  <si>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</si>
  <si>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</si>
  <si>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</si>
  <si>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</si>
  <si>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</si>
  <si>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</si>
  <si>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</si>
  <si>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</si>
  <si>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</si>
  <si>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</si>
  <si>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</si>
  <si>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</si>
  <si>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</si>
  <si>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</si>
  <si>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</si>
  <si>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</si>
  <si>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</si>
  <si>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</si>
  <si>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</si>
  <si>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</si>
  <si>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</si>
  <si>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</si>
  <si>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</si>
  <si>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</si>
  <si>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</si>
  <si>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</si>
  <si>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</si>
  <si>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</si>
  <si>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</si>
  <si>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</si>
  <si>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</si>
  <si>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</si>
  <si>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</si>
  <si>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</si>
  <si>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</si>
  <si>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</si>
  <si>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</si>
  <si>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</si>
  <si>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</si>
  <si>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</si>
  <si>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</si>
  <si>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</si>
  <si>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</si>
  <si>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</si>
  <si>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</si>
  <si>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</si>
  <si>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</si>
  <si>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</si>
  <si>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</si>
  <si>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</si>
  <si>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</si>
  <si>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</si>
  <si>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</si>
  <si>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</si>
  <si>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</si>
  <si>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</si>
  <si>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</si>
  <si>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</si>
  <si>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</si>
  <si>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</si>
  <si>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</si>
  <si>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</si>
  <si>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</si>
  <si>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</si>
  <si>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</si>
  <si>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</si>
  <si>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</si>
  <si>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</si>
  <si>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</si>
  <si>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</si>
  <si>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</si>
  <si>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</si>
  <si>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</si>
  <si>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</si>
  <si>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</si>
  <si>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</si>
  <si>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</si>
  <si>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</si>
  <si>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</si>
  <si>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</si>
  <si>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</si>
  <si>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</si>
  <si>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</si>
  <si>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</si>
  <si>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</si>
  <si>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</si>
  <si>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</si>
  <si>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</si>
  <si>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</si>
  <si>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</si>
  <si>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</si>
  <si>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</si>
  <si>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</si>
  <si>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</si>
  <si>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</si>
  <si>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</si>
  <si>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</si>
  <si>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</si>
  <si>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</si>
  <si>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</si>
  <si>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</si>
  <si>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</si>
  <si>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</si>
  <si>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</si>
  <si>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</si>
  <si>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</si>
  <si>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</si>
  <si>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</si>
  <si>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</si>
  <si>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</si>
  <si>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</si>
  <si>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</si>
  <si>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</si>
  <si>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</si>
  <si>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</si>
  <si>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</si>
  <si>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</si>
  <si>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</si>
  <si>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</si>
  <si>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</si>
  <si>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</si>
  <si>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</si>
  <si>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</si>
  <si>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</si>
  <si>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</si>
  <si>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</si>
  <si>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</si>
  <si>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</si>
  <si>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</si>
  <si>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</si>
  <si>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</si>
  <si>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</si>
  <si>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</si>
  <si>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</si>
  <si>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</si>
  <si>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</si>
  <si>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</si>
  <si>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</si>
  <si>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</si>
  <si>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</si>
  <si>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</si>
  <si>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</si>
  <si>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</si>
  <si>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</si>
  <si>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</si>
  <si>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</si>
  <si>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</si>
  <si>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</si>
  <si>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</si>
  <si>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</si>
  <si>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</si>
  <si>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</si>
  <si>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</si>
  <si>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</si>
  <si>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</si>
  <si>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</si>
  <si>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</si>
  <si>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</si>
  <si>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</si>
  <si>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</si>
  <si>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</si>
  <si>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</si>
  <si>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</si>
  <si>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</si>
  <si>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</si>
  <si>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</si>
  <si>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</si>
  <si>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</si>
  <si>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</si>
  <si>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</si>
  <si>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</si>
  <si>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</si>
  <si>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</si>
  <si>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</si>
  <si>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</si>
  <si>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</si>
  <si>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</si>
  <si>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</si>
  <si>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</si>
  <si>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</si>
  <si>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</si>
  <si>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</si>
  <si>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</si>
  <si>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</si>
  <si>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</si>
  <si>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</si>
  <si>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</si>
  <si>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</si>
  <si>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</si>
  <si>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</si>
  <si>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</si>
  <si>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</si>
  <si>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</si>
  <si>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</si>
  <si>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</si>
  <si>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</si>
  <si>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</si>
  <si>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</si>
  <si>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</si>
  <si>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</si>
  <si>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</si>
  <si>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</si>
  <si>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</si>
  <si>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</si>
  <si>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</si>
  <si>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</si>
  <si>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</si>
  <si>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</si>
  <si>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</si>
  <si>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</si>
  <si>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</si>
  <si>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</si>
  <si>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</si>
  <si>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</si>
  <si>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</si>
  <si>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</si>
  <si>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</si>
  <si>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</si>
  <si>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</si>
  <si>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</si>
  <si>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</si>
  <si>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</si>
  <si>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</si>
  <si>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</si>
  <si>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</si>
  <si>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</si>
  <si>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</si>
  <si>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</si>
  <si>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</si>
  <si>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</si>
  <si>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</si>
  <si>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</si>
  <si>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</si>
  <si>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</si>
  <si>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</si>
  <si>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</si>
  <si>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</si>
  <si>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</si>
  <si>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</si>
  <si>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</si>
  <si>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</si>
  <si>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</si>
  <si>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</si>
  <si>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</si>
  <si>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</si>
  <si>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</si>
  <si>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</si>
  <si>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</si>
  <si>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</si>
  <si>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</si>
  <si>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</si>
  <si>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</si>
  <si>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</si>
  <si>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</si>
  <si>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</si>
  <si>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</si>
  <si>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</si>
  <si>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</si>
  <si>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</si>
  <si>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</si>
  <si>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</si>
  <si>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</si>
  <si>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</si>
  <si>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</si>
  <si>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</si>
  <si>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</si>
  <si>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</si>
  <si>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</si>
  <si>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</si>
  <si>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</si>
  <si>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</si>
  <si>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</si>
  <si>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</si>
  <si>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</si>
  <si>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</si>
  <si>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</si>
  <si>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</si>
  <si>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</si>
  <si>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</si>
  <si>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</si>
  <si>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</si>
  <si>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</si>
  <si>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</si>
  <si>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</si>
  <si>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</si>
  <si>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</si>
  <si>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</si>
  <si>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</si>
  <si>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</si>
  <si>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</si>
  <si>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</si>
  <si>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</si>
  <si>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</si>
  <si>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</si>
  <si>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</si>
  <si>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</si>
  <si>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</si>
  <si>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</si>
  <si>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</si>
  <si>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</si>
  <si>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</si>
  <si>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</si>
  <si>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</si>
  <si>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</si>
  <si>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</si>
  <si>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</si>
  <si>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</si>
  <si>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</si>
  <si>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</si>
  <si>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</si>
  <si>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</si>
  <si>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</si>
  <si>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</si>
  <si>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</si>
  <si>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</si>
  <si>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</si>
  <si>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</si>
  <si>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</si>
  <si>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</si>
  <si>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</si>
  <si>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</si>
  <si>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</si>
  <si>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</si>
  <si>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</si>
  <si>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</si>
  <si>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</si>
  <si>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</si>
  <si>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</si>
  <si>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</si>
  <si>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</si>
  <si>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</si>
  <si>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</si>
  <si>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</si>
  <si>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</si>
  <si>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</si>
  <si>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</si>
  <si>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</si>
  <si>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</si>
  <si>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</si>
  <si>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</si>
  <si>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</si>
  <si>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</si>
  <si>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</si>
  <si>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</si>
  <si>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</si>
  <si>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</si>
  <si>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</si>
  <si>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</si>
  <si>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</si>
  <si>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</si>
  <si>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</si>
  <si>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</si>
  <si>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</si>
  <si>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</si>
  <si>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</si>
  <si>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</si>
  <si>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</si>
  <si>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</si>
  <si>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</si>
  <si>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</si>
  <si>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</si>
  <si>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</si>
  <si>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</si>
  <si>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</si>
  <si>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</si>
  <si>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</si>
  <si>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</si>
  <si>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</si>
  <si>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</si>
  <si>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</si>
  <si>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</si>
  <si>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</si>
  <si>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</si>
  <si>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</si>
  <si>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</si>
  <si>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</si>
  <si>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</si>
  <si>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</si>
  <si>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</si>
  <si>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</si>
  <si>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</si>
  <si>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</si>
  <si>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</si>
  <si>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</si>
  <si>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</si>
  <si>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</si>
  <si>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</si>
  <si>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</si>
  <si>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</si>
  <si>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</si>
  <si>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</si>
  <si>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</si>
  <si>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</si>
  <si>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</si>
  <si>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</si>
  <si>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</si>
  <si>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</si>
  <si>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</si>
  <si>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</si>
  <si>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</si>
  <si>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</si>
  <si>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</si>
  <si>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</si>
  <si>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</si>
  <si>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</si>
  <si>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</si>
  <si>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</si>
  <si>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</si>
  <si>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</si>
  <si>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</si>
  <si>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</si>
  <si>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</si>
  <si>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</si>
  <si>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</si>
  <si>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</si>
  <si>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</si>
  <si>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</si>
  <si>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</si>
  <si>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</si>
  <si>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</si>
  <si>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</si>
  <si>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</si>
  <si>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</si>
  <si>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</si>
  <si>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</si>
  <si>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</si>
  <si>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</si>
  <si>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</si>
  <si>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</si>
  <si>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</si>
  <si>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</si>
  <si>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</si>
  <si>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</si>
  <si>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</si>
  <si>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</si>
  <si>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</si>
  <si>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</si>
  <si>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</si>
  <si>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</si>
  <si>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</si>
  <si>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</si>
  <si>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</si>
  <si>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</si>
  <si>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</si>
  <si>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</si>
  <si>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</si>
  <si>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</si>
  <si>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</si>
  <si>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</si>
  <si>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</si>
  <si>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</si>
  <si>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</si>
  <si>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</si>
  <si>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</si>
  <si>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</si>
  <si>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</si>
  <si>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</si>
  <si>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</si>
  <si>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</si>
  <si>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</si>
  <si>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</si>
  <si>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</si>
  <si>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</si>
  <si>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</si>
  <si>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</si>
  <si>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</si>
  <si>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</si>
  <si>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</si>
  <si>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</si>
  <si>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</si>
  <si>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</si>
  <si>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</si>
  <si>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</si>
  <si>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</si>
  <si>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</si>
  <si>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</si>
  <si>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</si>
  <si>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</si>
  <si>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</si>
  <si>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</si>
  <si>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</si>
  <si>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</si>
  <si>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</si>
  <si>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</si>
  <si>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</si>
  <si>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</si>
  <si>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</si>
  <si>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</si>
  <si>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</si>
  <si>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</si>
  <si>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</si>
  <si>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</si>
  <si>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</si>
  <si>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</si>
  <si>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</si>
  <si>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</si>
  <si>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</si>
  <si>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</si>
  <si>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</si>
  <si>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</si>
  <si>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</si>
  <si>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</si>
  <si>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</si>
  <si>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</si>
  <si>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</si>
  <si>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</si>
  <si>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</si>
  <si>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</si>
  <si>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</si>
  <si>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</si>
  <si>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</si>
  <si>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</si>
  <si>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</si>
  <si>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</si>
  <si>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</si>
  <si>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</si>
  <si>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</si>
  <si>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</si>
  <si>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</si>
  <si>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</si>
  <si>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</si>
  <si>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</si>
  <si>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</si>
  <si>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</si>
  <si>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</si>
  <si>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</si>
  <si>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</si>
  <si>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</si>
  <si>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</si>
  <si>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</si>
  <si>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</si>
  <si>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</si>
  <si>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</si>
  <si>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</si>
  <si>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</si>
  <si>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</si>
  <si>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</si>
  <si>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</si>
  <si>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</si>
  <si>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</si>
  <si>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</si>
  <si>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</si>
  <si>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</si>
  <si>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</si>
  <si>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</si>
  <si>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</si>
  <si>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</si>
  <si>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</si>
  <si>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</si>
  <si>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</si>
  <si>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</si>
  <si>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</si>
  <si>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</si>
  <si>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</si>
  <si>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</si>
  <si>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</si>
  <si>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</si>
  <si>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</si>
  <si>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</si>
  <si>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</si>
  <si>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</si>
  <si>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</si>
  <si>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</si>
  <si>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</si>
  <si>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</si>
  <si>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</si>
  <si>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</si>
  <si>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</si>
  <si>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</si>
  <si>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</si>
  <si>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</si>
  <si>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</si>
  <si>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</si>
  <si>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</si>
  <si>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</si>
  <si>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</si>
  <si>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</si>
  <si>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</si>
  <si>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</si>
  <si>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</si>
  <si>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</si>
  <si>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</si>
  <si>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</si>
  <si>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</si>
  <si>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</si>
  <si>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</si>
  <si>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</si>
  <si>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</si>
  <si>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</si>
  <si>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</si>
  <si>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</si>
  <si>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</si>
  <si>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</si>
  <si>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</si>
  <si>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</si>
  <si>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</si>
  <si>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</si>
  <si>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</si>
  <si>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</si>
  <si>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</si>
  <si>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</si>
  <si>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</si>
  <si>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</si>
  <si>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</si>
  <si>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</si>
  <si>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</si>
  <si>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</si>
  <si>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</si>
  <si>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</si>
  <si>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</si>
  <si>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</si>
  <si>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</si>
  <si>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</si>
  <si>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</si>
  <si>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</si>
  <si>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</si>
  <si>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</si>
  <si>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</si>
  <si>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</si>
  <si>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</si>
  <si>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</si>
  <si>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</si>
  <si>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</si>
  <si>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</si>
  <si>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</si>
  <si>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</si>
  <si>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</si>
  <si>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</si>
  <si>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</si>
  <si>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</si>
  <si>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</si>
  <si>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</si>
  <si>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</si>
  <si>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</si>
  <si>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</si>
  <si>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</si>
  <si>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</si>
  <si>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</si>
  <si>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</si>
  <si>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</si>
  <si>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</si>
  <si>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</si>
  <si>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</si>
  <si>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</si>
  <si>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</si>
  <si>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</si>
  <si>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</si>
  <si>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</si>
  <si>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</si>
  <si>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</si>
  <si>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</si>
  <si>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</si>
  <si>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</si>
  <si>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</si>
  <si>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</si>
  <si>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</si>
  <si>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</si>
  <si>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</si>
  <si>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</si>
  <si>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</si>
  <si>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</si>
  <si>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</si>
  <si>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</si>
  <si>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</si>
  <si>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</si>
  <si>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</si>
  <si>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</si>
  <si>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</si>
  <si>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</si>
  <si>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</si>
  <si>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</si>
  <si>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</si>
  <si>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</si>
  <si>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</si>
  <si>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</si>
  <si>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</si>
  <si>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</si>
  <si>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</si>
  <si>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</si>
  <si>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</si>
  <si>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</si>
  <si>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</si>
  <si>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</si>
  <si>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</si>
  <si>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</si>
  <si>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</si>
  <si>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</si>
  <si>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</si>
  <si>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</si>
  <si>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</si>
  <si>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</si>
  <si>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</si>
  <si>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</si>
  <si>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</si>
  <si>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</si>
  <si>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</si>
  <si>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</si>
  <si>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</si>
  <si>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</si>
  <si>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</si>
  <si>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</si>
  <si>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</si>
  <si>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</si>
  <si>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</si>
  <si>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</si>
  <si>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</si>
  <si>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</si>
  <si>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</si>
  <si>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</si>
  <si>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</si>
  <si>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</si>
  <si>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</si>
  <si>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</si>
  <si>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</si>
  <si>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</si>
  <si>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</si>
  <si>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</si>
  <si>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</si>
  <si>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</si>
  <si>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</si>
  <si>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</si>
  <si>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</si>
  <si>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</si>
  <si>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</si>
  <si>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</si>
  <si>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</si>
  <si>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</si>
  <si>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</si>
  <si>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</si>
  <si>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</si>
  <si>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</si>
  <si>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</si>
  <si>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</si>
  <si>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</si>
  <si>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</si>
  <si>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</si>
  <si>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</si>
  <si>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</si>
  <si>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</si>
  <si>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</si>
  <si>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</si>
  <si>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</si>
  <si>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</si>
  <si>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</si>
  <si>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</si>
  <si>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</si>
  <si>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</si>
  <si>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</si>
  <si>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</si>
  <si>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</si>
  <si>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</si>
  <si>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</si>
  <si>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</si>
  <si>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</si>
  <si>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</si>
  <si>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</si>
  <si>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</si>
  <si>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</si>
  <si>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</si>
  <si>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</si>
  <si>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</si>
  <si>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</si>
  <si>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</si>
  <si>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</si>
  <si>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</si>
  <si>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</si>
  <si>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</si>
  <si>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</si>
  <si>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</si>
  <si>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</si>
  <si>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</si>
  <si>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</si>
  <si>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</si>
  <si>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</si>
  <si>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</si>
  <si>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</si>
  <si>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</si>
  <si>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</si>
  <si>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</si>
  <si>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</si>
  <si>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</si>
  <si>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</si>
  <si>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</si>
  <si>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</si>
  <si>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</si>
  <si>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</si>
  <si>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</si>
  <si>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</si>
  <si>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</si>
  <si>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</si>
  <si>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</si>
  <si>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</si>
  <si>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</si>
  <si>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</si>
  <si>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</si>
  <si>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</si>
  <si>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</si>
  <si>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</si>
  <si>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</si>
  <si>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</si>
  <si>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</si>
  <si>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</si>
  <si>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</si>
  <si>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</si>
  <si>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</si>
  <si>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</si>
  <si>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</si>
  <si>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</si>
  <si>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</si>
  <si>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</si>
  <si>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</si>
  <si>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</si>
  <si>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</si>
  <si>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</si>
  <si>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</si>
  <si>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</si>
  <si>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</si>
  <si>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</si>
  <si>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</si>
  <si>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</si>
  <si>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</si>
  <si>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</si>
  <si>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</si>
  <si>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</si>
  <si>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</si>
  <si>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</si>
  <si>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</si>
  <si>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</si>
  <si>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</si>
  <si>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</si>
  <si>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</si>
  <si>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</si>
  <si>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</si>
  <si>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</si>
  <si>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</si>
  <si>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</si>
  <si>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</si>
  <si>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</si>
  <si>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</si>
  <si>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</si>
  <si>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</si>
  <si>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</si>
  <si>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</si>
  <si>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</si>
  <si>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</si>
  <si>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</si>
  <si>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</si>
  <si>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</si>
  <si>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</si>
  <si>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</si>
  <si>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</si>
  <si>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</si>
  <si>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</si>
  <si>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</si>
  <si>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</si>
  <si>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</si>
  <si>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</si>
  <si>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</si>
  <si>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</si>
  <si>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</si>
  <si>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</si>
  <si>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</si>
  <si>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</si>
  <si>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</si>
  <si>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</si>
  <si>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</si>
  <si>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</si>
  <si>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</si>
  <si>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</si>
  <si>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</si>
  <si>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</si>
  <si>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</si>
  <si>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</si>
  <si>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</si>
  <si>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</si>
  <si>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</si>
  <si>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</si>
  <si>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</si>
  <si>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</si>
  <si>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</si>
  <si>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</si>
  <si>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</si>
  <si>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</si>
  <si>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</si>
  <si>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</si>
  <si>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</si>
  <si>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</si>
  <si>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</si>
  <si>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</si>
  <si>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</si>
  <si>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</si>
  <si>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</si>
  <si>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</si>
  <si>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</si>
  <si>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</si>
  <si>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</si>
  <si>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</si>
  <si>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</si>
  <si>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</si>
  <si>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</si>
  <si>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</si>
  <si>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</si>
  <si>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</si>
  <si>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</si>
  <si>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</si>
  <si>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</si>
  <si>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</si>
  <si>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</si>
  <si>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</si>
  <si>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</si>
  <si>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</si>
  <si>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</si>
  <si>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</si>
  <si>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</si>
  <si>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</si>
  <si>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</si>
  <si>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</si>
  <si>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</si>
  <si>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</si>
  <si>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</si>
  <si>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</si>
  <si>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</si>
  <si>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</si>
  <si>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</si>
  <si>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</si>
  <si>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</si>
  <si>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</si>
  <si>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</si>
  <si>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</si>
  <si>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</si>
  <si>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</si>
  <si>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</si>
  <si>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</si>
  <si>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</si>
  <si>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</si>
  <si>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</si>
  <si>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</si>
  <si>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</si>
  <si>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</si>
  <si>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</si>
  <si>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</si>
  <si>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</si>
  <si>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</si>
  <si>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</si>
  <si>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</si>
  <si>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</si>
  <si>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</si>
  <si>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</si>
  <si>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</si>
  <si>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</si>
  <si>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</si>
  <si>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</si>
  <si>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</si>
  <si>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</si>
  <si>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</si>
  <si>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</si>
  <si>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</si>
  <si>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</si>
  <si>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</si>
  <si>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</si>
  <si>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</si>
  <si>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</si>
  <si>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</si>
  <si>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</si>
  <si>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</si>
  <si>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</si>
  <si>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</si>
  <si>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</si>
  <si>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</si>
  <si>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</si>
  <si>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</si>
  <si>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</si>
  <si>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</si>
  <si>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</si>
  <si>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</si>
  <si>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</si>
  <si>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</si>
  <si>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</si>
  <si>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</si>
  <si>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</si>
  <si>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</si>
  <si>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</si>
  <si>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</si>
  <si>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</si>
  <si>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</si>
  <si>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</si>
  <si>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</si>
  <si>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</si>
  <si>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</si>
  <si>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</si>
  <si>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</si>
  <si>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</si>
  <si>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</si>
  <si>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</si>
  <si>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</si>
  <si>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</si>
  <si>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</si>
  <si>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</si>
  <si>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</si>
  <si>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</si>
  <si>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</si>
  <si>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</si>
  <si>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</si>
  <si>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</si>
  <si>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</si>
  <si>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</si>
  <si>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</si>
  <si>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</si>
  <si>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</si>
  <si>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</si>
  <si>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</si>
  <si>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</si>
  <si>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</si>
  <si>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</si>
  <si>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</si>
  <si>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</si>
  <si>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</si>
  <si>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</si>
  <si>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</si>
  <si>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</si>
  <si>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</si>
  <si>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</si>
  <si>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</si>
  <si>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</si>
  <si>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</si>
  <si>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</si>
  <si>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</si>
  <si>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</si>
  <si>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</si>
  <si>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</si>
  <si>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</si>
  <si>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</si>
  <si>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</si>
  <si>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</si>
  <si>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</si>
  <si>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</si>
  <si>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</si>
  <si>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</si>
  <si>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</si>
  <si>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</si>
  <si>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</si>
  <si>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</si>
  <si>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</si>
  <si>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</si>
  <si>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</si>
  <si>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</si>
  <si>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</si>
  <si>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</si>
  <si>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</si>
  <si>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</si>
  <si>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</si>
  <si>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</si>
  <si>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</si>
  <si>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</si>
  <si>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</si>
  <si>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</si>
  <si>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</si>
  <si>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</si>
  <si>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</si>
  <si>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</si>
  <si>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</si>
  <si>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</si>
  <si>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</si>
  <si>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</si>
  <si>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</si>
  <si>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</si>
  <si>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</si>
  <si>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</si>
  <si>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</si>
  <si>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</si>
  <si>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</si>
  <si>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</si>
  <si>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</si>
  <si>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</si>
  <si>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</si>
  <si>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</si>
  <si>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</si>
  <si>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</si>
  <si>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</si>
  <si>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</si>
  <si>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</si>
  <si>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</si>
  <si>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</si>
  <si>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</si>
  <si>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</si>
  <si>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</si>
  <si>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</si>
  <si>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</si>
  <si>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</si>
  <si>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</si>
  <si>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</si>
  <si>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</si>
  <si>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</si>
  <si>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</si>
  <si>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</si>
  <si>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</si>
  <si>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</si>
  <si>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</si>
  <si>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</si>
  <si>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</si>
  <si>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</si>
  <si>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</si>
  <si>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</si>
  <si>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</si>
  <si>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</si>
  <si>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</si>
  <si>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</si>
  <si>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</si>
  <si>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</si>
  <si>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</si>
  <si>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</si>
  <si>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</si>
  <si>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</si>
  <si>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</si>
  <si>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</si>
  <si>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</si>
  <si>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</si>
  <si>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</si>
  <si>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</si>
  <si>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</si>
  <si>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</si>
  <si>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</si>
  <si>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</si>
  <si>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</si>
  <si>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</si>
  <si>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</si>
  <si>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</si>
  <si>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</si>
  <si>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</si>
  <si>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</si>
  <si>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</si>
  <si>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</si>
  <si>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</si>
  <si>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</si>
  <si>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</si>
  <si>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</si>
  <si>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</si>
  <si>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</si>
  <si>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</si>
  <si>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</si>
  <si>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</si>
  <si>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</si>
  <si>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</si>
  <si>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</si>
  <si>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</si>
  <si>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</si>
  <si>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</si>
  <si>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</si>
  <si>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</si>
  <si>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</si>
  <si>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</si>
  <si>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</si>
  <si>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</si>
  <si>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</si>
  <si>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</si>
  <si>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</si>
  <si>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</si>
  <si>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</si>
  <si>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</si>
  <si>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</si>
  <si>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</si>
  <si>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</si>
  <si>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</si>
  <si>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</si>
  <si>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</si>
  <si>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</si>
  <si>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</si>
  <si>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</si>
  <si>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</si>
  <si>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</si>
  <si>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</si>
  <si>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</si>
  <si>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</si>
  <si>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</si>
  <si>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</si>
  <si>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</si>
  <si>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</si>
  <si>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</si>
  <si>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</si>
  <si>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</si>
  <si>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</si>
  <si>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</si>
  <si>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</si>
  <si>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</si>
  <si>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</si>
  <si>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</si>
  <si>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</si>
  <si>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</si>
  <si>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</si>
  <si>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</si>
  <si>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</si>
  <si>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</si>
  <si>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</si>
  <si>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</si>
  <si>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</si>
  <si>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</si>
  <si>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</si>
  <si>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</si>
  <si>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</si>
  <si>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</si>
  <si>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</si>
  <si>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</si>
  <si>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</si>
  <si>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</si>
  <si>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</si>
  <si>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</si>
  <si>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</si>
  <si>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</si>
  <si>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</si>
  <si>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</si>
  <si>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</si>
  <si>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</si>
  <si>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</si>
  <si>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</si>
  <si>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</si>
  <si>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</si>
  <si>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</si>
  <si>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</si>
  <si>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</si>
  <si>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</si>
  <si>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</si>
  <si>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</si>
  <si>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</si>
  <si>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</si>
  <si>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</si>
  <si>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</si>
  <si>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</si>
  <si>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</si>
  <si>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</si>
  <si>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</si>
  <si>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</si>
  <si>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</si>
  <si>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</si>
  <si>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</si>
  <si>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</si>
  <si>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</si>
  <si>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</si>
  <si>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</si>
  <si>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</si>
  <si>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</si>
  <si>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</si>
  <si>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</si>
  <si>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</si>
  <si>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</si>
  <si>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</si>
  <si>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</si>
  <si>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</si>
  <si>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</si>
  <si>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</si>
  <si>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</si>
  <si>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</si>
  <si>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</si>
  <si>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</si>
  <si>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</si>
  <si>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</si>
  <si>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</si>
  <si>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</si>
  <si>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</si>
  <si>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</si>
  <si>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</si>
  <si>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</si>
  <si>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</si>
  <si>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</si>
  <si>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</si>
  <si>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</si>
  <si>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</si>
  <si>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</si>
  <si>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</si>
  <si>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</si>
  <si>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</si>
  <si>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</si>
  <si>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</si>
  <si>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PCM-20251031-00001213</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</si>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</sst>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298.94892187500227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7.5310763888410293E-2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45961.897347800928</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45961.897347800928</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45961.897347800928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45961.897347800928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45961.897347800928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45961.897347800928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45961.897347800928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45961.897347800928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45961.897347800928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45961.897347800928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45961.897347800928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45961.897347800928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45961.897347800928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45961.897347800928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45961.897347800928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45961.897347800928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45961.897347800928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45961.897347800928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45961.897347800928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45961.897347800928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45961.897347800928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45961.897347800928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45961.897347800928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45961.897347800928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45961.897347800928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45961.897347800928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45961.897347800928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45961.897347800928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45961.897347800928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45961.897347800928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45961.897347800928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45961.897347800928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45961.897347800928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45961.897347800928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45961.897347800928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45961.897347800928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45961.897347800928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45961.897347800928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45961.897347800928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45961.897347800928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45961.897347800928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45961.897347800928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45961.897347800928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45961.897347800928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45961.897347800928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45961.897347800928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45961.897347800928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45961.897347800928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45961.897347800928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45961.897347800928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45961.897347800928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45961.897347800928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45961.897347800928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45961.897347800928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45961.897347800928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45961.897347800928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45961.897347800928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45961.897347800928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45961.897347800928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45961.897347800928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45961.897347800928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45961.897347800928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45961.897347800928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45961.897347800928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45961.897347800928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45961.897347800928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45961.897347800928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45961.897347800928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45961.897347800928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45961.897347800928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45961.897347800928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45961.897347800928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45961.897347800928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45961.897347800928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45961.897347800928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45961.897347800928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45961.897347800928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45961.897347800928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45961.897347800928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45961.897347800928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45961.897347800928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45961.897347800928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45961.897347800928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45961.897347800928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45961.897347800928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45961.897347800928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45961.897347800928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45961.897347800928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45961.897347800928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45961.897347800928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45961.897347800928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45961.897347800928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45961.897347800928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45961.897347800928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45961.897347800928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45961.897347800928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45961.897347800928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45961.897347800928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45961.897347800928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45961.897347800928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45961.897347800928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45961.897347800928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45961.897347800928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45961.897347800928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45961.897347800928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45961.897347800928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45961.897347800928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45961.897347800928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45961.897347800928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45961.897347800928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45961.897347800928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45961.897347800928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45961.897347800928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45961.897347800928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45961.897347800928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45961.897347800928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45961.897347800928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45961.897347800928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45961.897347800928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45961.897347800928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45961.897347800928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45961.897347800928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45961.897347800928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45961.897347800928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45961.897347800928</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45961.897347800928</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E14C03DE-A22C-40B7-BE4C-45A47760F460}"/>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136.89750983796694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3.1552644675975898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45961.897347800928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45961.897347800928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45961.897347800928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45961.897347800928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45961.897347800928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45961.897347800928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45961.897347800928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45961.897347800928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45961.897347800928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45961.897347800928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45961.897347800928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45961.897347800928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45961.897347800928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45961.897347800928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45961.897347800928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45961.897347800928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45961.897347800928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45961.897347800928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45961.897347800928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45961.897347800928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45961.897347800928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45961.897347800928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45961.897347800928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45961.897347800928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45961.897347800928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45961.897347800928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45961.897347800928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45961.897347800928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45961.897347800928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45961.897347800928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45961.897347800928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45961.897347800928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45961.897347800928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45961.897347800928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45961.897347800928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45961.897347800928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45961.897347800928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45961.897347800928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45961.897347800928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45961.897347800928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45961.897347800928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45961.897347800928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45961.897347800928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45961.897347800928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45961.897347800928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45961.897347800928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45961.897347800928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45961.897347800928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45961.897347800928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45961.897347800928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45961.897347800928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45961.897347800928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45961.897347800928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45961.897347800928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45961.897347800928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45961.897347800928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45961.897347800928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45961.897347800928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45961.897347800928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45961.897347800928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45961.897347800928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45961.897347800928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45961.897347800928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45961.897347800928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45961.897347800928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45961.897347800928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45961.897347800928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45961.897347800928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45961.897347800928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45961.897347800928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45961.897347800928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45961.897347800928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45961.897347800928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45961.897347800928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45961.897347800928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45961.897347800928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45961.897347800928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45961.897347800928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45961.897347800928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45961.897347800928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45961.897347800928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45961.897347800928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45961.897347800928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45961.897347800928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45961.897347800928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45961.897347800928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45961.897347800928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45961.897347800928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45961.897347800928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45961.897347800928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45961.897347800928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45961.897347800928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45961.897347800928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45961.897347800928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45961.897347800928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45961.897347800928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45961.897347800928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45961.897347800928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45961.897347800928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45961.897347800928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45961.897347800928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45961.897347800928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45961.897347800928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45961.897347800928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45961.897347800928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45961.897347800928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45961.897347800928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45961.897347800928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45961.897347800928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45961.897347800928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45961.897347800928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45961.897347800928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45961.897347800928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45961.897347800928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45961.897347800928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45961.897347800928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45961.897347800928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45961.897347800928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45961.897347800928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45961.897347800928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45961.897347800928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45961.897347800928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45961.897347800928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45961.897347800928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45961.897347800928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45961.897347800928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45961.897347800928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45961.897347800928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45961.897347800928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45961.897347800928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45961.897347800928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45961.897347800928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45961.897347800928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45961.897347800928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45961.897347800928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45961.897347800928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45961.897347800928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45961.897347800928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45961.897347800928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45961.897347800928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45961.897347800928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45961.897347800928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45961.897347800928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45961.897347800928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45961.897347800928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45961.897347800928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45961.897347800928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45961.897347800928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45961.897347800928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45961.897347800928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45961.897347800928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45961.897347800928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45961.897347800928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45961.897347800928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45961.897347800928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45961.897347800928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45961.897347800928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45961.897347800928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45961.897347800928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45961.897347800928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45961.897347800928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45961.897347800928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45961.897347800928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45961.897347800928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45961.897347800928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45961.897347800928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45961.897347800928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45961.897347800928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45961.897347800928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45961.897347800928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45961.897347800928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45961.897347800928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45961.897347800928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45961.897347800928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45961.897347800928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45961.897347800928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45961.897347800928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45961.897347800928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45961.897347800928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45961.897347800928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45961.897347800928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45961.897347800928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45961.897347800928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45961.897347800928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45961.897347800928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45961.897347800928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45961.897347800928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45961.897347800928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45961.897347800928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45961.897347800928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45961.897347800928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45961.897347800928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45961.897347800928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45961.897347800928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45961.897347800928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45961.897347800928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45961.897347800928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45961.897347800928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45961.897347800928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45961.897347800928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45961.897347800928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45961.897347800928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45961.897347800928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45961.897347800928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45961.897347800928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45961.897347800928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45961.897347800928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45961.897347800928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45961.897347800928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45961.897347800928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45961.897347800928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45961.897347800928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45961.897347800928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45961.897347800928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45961.897347800928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45961.897347800928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45961.897347800928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45961.897347800928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45961.897347800928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45961.897347800928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45961.897347800928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45961.897347800928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45961.897347800928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45961.897347800928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45961.897347800928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45961.897347800928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45961.897347800928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45961.897347800928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45961.897347800928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45961.897347800928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45961.897347800928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45961.897347800928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45961.897347800928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45961.897347800928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45961.897347800928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45961.897347800928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45961.897347800928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45961.897347800928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45961.897347800928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45961.897347800928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45961.897347800928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45961.897347800928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45961.897347800928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45961.897347800928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45961.897347800928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45961.897347800928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45961.897347800928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45961.897347800928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45961.897347800928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45961.897347800928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45961.897347800928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45961.897347800928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45961.897347800928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45961.897347800928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45961.897347800928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45961.897347800928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45961.897347800928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45961.897347800928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45961.897347800928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45961.897347800928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45961.897347800928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45961.897347800928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45961.897347800928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45961.897347800928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45961.897347800928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45961.897347800928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45961.897347800928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45961.897347800928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45961.897347800928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45961.897347800928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45961.897347800928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45961.897347800928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45961.897347800928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45961.897347800928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45961.897347800928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45961.897347800928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45961.897347800928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45961.897347800928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45961.897347800928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45961.897347800928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45961.897347800928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45961.897347800928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45961.897347800928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45961.897347800928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45961.897347800928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45961.897347800928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45961.897347800928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45961.897347800928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45961.897347800928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45961.897347800928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45961.897347800928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45961.897347800928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45961.897347800928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45961.897347800928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45961.897347800928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45961.897347800928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45961.897347800928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45961.897347800928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45961.897347800928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45961.897347800928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45961.897347800928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45961.897347800928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45961.897347800928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45961.897347800928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45961.897347800928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45961.897347800928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45961.897347800928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45961.897347800928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45961.897347800928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45961.897347800928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45961.897347800928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45961.897347800928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45961.897347800928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45961.897347800928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45961.897347800928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45961.897347800928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45961.897347800928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45961.897347800928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45961.897347800928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45961.897347800928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45961.897347800928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45961.897347800928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45961.897347800928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45961.897347800928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45961.897347800928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45961.897347800928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45961.897347800928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45961.897347800928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45961.897347800928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45961.897347800928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45961.897347800928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45961.897347800928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45961.897347800928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45961.897347800928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45961.897347800928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45961.897347800928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45961.897347800928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45961.897347800928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45961.897347800928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45961.897347800928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45961.897347800928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45961.897347800928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45961.897347800928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45961.897347800928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45961.897347800928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45961.897347800928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45961.897347800928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45961.897347800928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45961.897347800928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45961.897347800928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45961.897347800928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45961.897347800928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45961.897347800928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45961.897347800928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45961.897347800928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45961.897347800928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45961.897347800928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45961.897347800928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45961.897347800928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45961.897347800928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45961.897347800928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45961.897347800928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45961.897347800928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45961.897347800928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45961.897347800928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45961.897347800928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45961.897347800928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45961.897347800928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45961.897347800928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45961.897347800928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45961.897347800928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45961.897347800928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45961.897347800928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45961.897347800928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45961.897347800928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45961.897347800928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45961.897347800928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45961.897347800928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45961.897347800928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45961.897347800928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45961.897347800928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45961.897347800928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45961.897347800928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45961.897347800928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45961.897347800928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45961.897347800928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45961.897347800928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45961.897347800928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45961.897347800928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45961.897347800928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45961.897347800928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45961.897347800928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45961.897347800928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45961.897347800928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45961.897347800928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45961.897347800928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45961.897347800928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45961.897347800928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45961.897347800928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45961.897347800928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45961.897347800928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45961.897347800928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45961.897347800928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45961.897347800928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45961.897347800928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45961.897347800928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45961.897347800928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45961.897347800928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45961.897347800928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45961.897347800928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45961.897347800928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45961.897347800928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45961.897347800928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45961.897347800928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45961.897347800928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45961.897347800928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45961.897347800928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45961.897347800928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45961.897347800928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45961.897347800928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45961.897347800928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45961.897347800928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45961.897347800928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45961.897347800928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45961.897347800928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45961.897347800928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45961.897347800928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45961.897347800928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45961.897347800928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45961.897347800928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45961.897347800928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45961.897347800928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45961.897347800928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45961.897347800928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45961.897347800928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45961.897347800928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45961.897347800928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45961.897347800928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45961.897347800928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45961.897347800928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45961.897347800928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45961.897347800928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45961.897347800928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45961.897347800928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45961.897347800928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45961.897347800928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45961.897347800928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45961.897347800928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45961.897347800928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45961.897347800928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45961.897347800928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45961.897347800928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45961.897347800928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45961.897347800928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45961.897347800928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45961.897347800928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45961.897347800928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45961.897347800928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45961.897347800928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45961.897347800928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45961.897347800928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45961.897347800928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45961.897347800928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45961.897347800928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45961.897347800928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45961.897347800928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45961.897347800928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45961.897347800928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45961.897347800928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45961.897347800928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45961.897347800928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45961.897347800928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45961.897347800928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45961.897347800928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45961.897347800928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45961.897347800928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45961.897347800928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45961.897347800928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45961.897347800928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45961.897347800928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45961.897347800928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45961.897347800928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45961.897347800928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45961.897347800928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45961.897347800928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45961.897347800928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45961.897347800928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45961.897347800928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45961.897347800928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45961.897347800928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45961.897347800928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45961.897347800928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45961.897347800928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45961.897347800928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45961.897347800928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45961.897347800928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45961.897347800928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45961.897347800928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45961.897347800928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45961.897347800928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45961.897347800928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45961.897347800928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45961.897347800928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45961.897347800928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45961.897347800928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45961.897347800928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45961.897347800928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45961.897347800928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45961.897347800928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45961.897347800928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45961.897347800928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45961.897347800928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45961.897347800928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45961.897347800928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45961.897347800928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45961.897347800928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45961.897347800928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45961.897347800928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45961.897347800928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45961.897347800928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45961.897347800928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45961.897347800928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45961.897347800928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45961.897347800928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45961.897347800928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45961.897347800928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45961.897347800928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45961.897347800928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45961.897347800928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45961.897347800928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45961.897347800928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45961.897347800928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45961.897347800928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45961.897347800928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45961.897347800928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45961.897347800928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45961.897347800928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45961.897347800928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45961.897347800928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45961.897347800928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45961.897347800928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45961.897347800928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45961.897347800928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45961.897347800928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45961.897347800928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45961.897347800928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45961.897347800928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45961.897347800928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45961.897347800928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45961.897347800928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45961.897347800928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45961.897347800928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45961.897347800928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45961.897347800928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45961.897347800928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45961.897347800928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45961.897347800928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45961.897347800928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45961.897347800928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45961.897347800928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45961.897347800928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45961.897347800928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45961.897347800928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45961.897347800928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45961.897347800928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45961.897347800928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45961.897347800928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45961.897347800928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45961.897347800928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45961.897347800928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45961.897347800928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45961.897347800928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45961.897347800928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45961.897347800928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45961.897347800928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45961.897347800928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45961.897347800928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45961.897347800928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45961.897347800928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45961.897347800928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45961.897347800928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45961.897347800928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45961.897347800928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45961.897347800928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45961.897347800928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45961.897347800928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45961.897347800928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45961.897347800928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45961.897347800928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45961.897347800928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45961.897347800928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45961.897347800928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45961.897347800928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45961.897347800928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45961.897347800928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45961.897347800928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45961.897347800928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45961.897347800928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45961.897347800928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45961.897347800928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45961.897347800928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45961.897347800928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45961.897347800928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45961.897347800928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45961.897347800928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45961.897347800928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45961.897347800928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45961.897347800928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45961.897347800928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45961.897347800928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45961.897347800928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45961.897347800928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45961.897347800928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45961.897347800928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45961.897347800928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45961.897347800928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45961.897347800928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45961.897347800928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45961.897347800928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45961.897347800928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45961.897347800928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45961.897347800928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45961.897347800928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45961.897347800928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45961.897347800928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45961.897347800928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45961.897347800928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45961.897347800928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45961.897347800928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45961.897347800928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45961.897347800928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45961.897347800928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45961.897347800928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45961.897347800928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45961.897347800928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45961.897347800928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45961.897347800928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45961.897347800928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45961.897347800928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45961.897347800928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45961.897347800928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45961.897347800928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45961.897347800928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45961.897347800928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45961.897347800928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45961.897347800928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45961.897347800928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45961.897347800928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45961.897347800928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45961.897347800928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45961.897347800928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45961.897347800928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45961.897347800928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45961.897347800928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45961.897347800928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45961.897347800928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45961.897347800928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45961.897347800928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45961.897347800928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45961.897347800928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45961.897347800928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45961.897347800928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45961.897347800928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45961.897347800928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45961.897347800928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45961.897347800928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45961.897347800928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45961.897347800928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45961.897347800928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45961.897347800928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45961.897347800928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45961.897347800928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45961.897347800928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45961.897347800928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45961.897347800928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45961.897347800928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45961.897347800928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45961.897347800928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45961.897347800928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45961.897347800928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45961.897347800928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45961.897347800928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45961.897347800928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45961.897347800928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45961.897347800928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45961.897347800928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45961.897347800928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45961.897347800928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45961.897347800928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45961.897347800928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45961.897347800928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45961.897347800928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45961.897347800928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45961.897347800928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45961.897347800928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45961.897347800928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45961.897347800928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45961.897347800928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45961.897347800928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45961.897347800928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45961.897347800928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45961.897347800928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45961.897347800928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45961.897347800928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45961.897347800928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45961.897347800928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45961.897347800928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45961.897347800928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45961.897347800928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45961.897347800928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45961.897347800928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45961.897347800928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45961.897347800928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45961.897347800928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45961.897347800928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45961.897347800928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45961.897347800928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45961.897347800928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45961.897347800928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45961.897347800928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45961.897347800928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45961.897347800928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45961.897347800928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45961.897347800928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45961.897347800928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45961.897347800928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45961.897347800928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45961.897347800928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45961.897347800928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45961.897347800928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45961.897347800928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45961.897347800928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45961.897347800928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45961.897347800928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45961.897347800928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45961.897347800928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45961.897347800928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45961.897347800928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45961.897347800928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45961.897347800928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45961.897347800928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45961.897347800928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45961.897347800928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45961.897347800928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45961.897347800928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45961.897347800928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45961.897347800928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45961.897347800928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45961.897347800928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45961.897347800928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45961.897347800928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45961.897347800928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45961.897347800928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45961.897347800928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45961.897347800928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45961.897347800928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45961.897347800928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45961.897347800928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45961.897347800928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45961.897347800928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45961.897347800928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45961.897347800928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45961.897347800928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45961.897347800928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45961.897347800928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45961.897347800928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45961.897347800928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45961.897347800928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45961.897347800928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45961.897347800928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45961.897347800928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45961.897347800928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45961.897347800928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45961.897347800928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45961.897347800928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45961.897347800928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45961.897347800928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45961.897347800928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45961.897347800928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45961.897347800928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45961.897347800928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45961.897347800928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45961.897347800928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45961.897347800928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45961.897347800928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45961.897347800928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45961.897347800928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45961.897347800928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45961.897347800928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45961.897347800928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45961.897347800928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45961.897347800928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45961.897347800928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45961.897347800928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45961.897347800928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45961.897347800928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45961.897347800928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45961.897347800928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45961.897347800928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45961.897347800928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45961.897347800928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45961.897347800928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45961.897347800928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45961.897347800928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45961.897347800928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45961.897347800928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45961.897347800928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45961.897347800928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45961.897347800928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45961.897347800928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45961.897347800928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45961.897347800928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45961.897347800928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45961.897347800928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45961.897347800928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45961.897347800928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45961.897347800928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45961.897347800928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45961.897347800928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45961.897347800928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45961.897347800928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45961.897347800928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45961.897347800928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45961.897347800928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45961.897347800928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45961.897347800928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45961.897347800928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45961.897347800928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45961.897347800928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45961.897347800928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45961.897347800928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45961.897347800928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45961.897347800928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45961.897347800928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45961.897347800928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45961.897347800928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45961.897347800928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45961.897347800928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45961.897347800928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45961.897347800928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45961.897347800928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45961.897347800928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45961.897347800928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45961.897347800928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45961.897347800928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45961.897347800928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45961.897347800928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45961.897347800928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45961.897347800928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45961.897347800928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45961.897347800928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45961.897347800928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45961.897347800928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45961.897347800928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45961.897347800928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45961.897347800928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45961.897347800928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45961.897347800928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45961.897347800928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45961.897347800928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45961.897347800928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45961.897347800928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45961.897347800928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45961.897347800928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45961.897347800928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45961.897347800928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45961.897347800928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45961.897347800928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45961.897347800928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45961.897347800928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45961.897347800928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45961.897347800928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45961.897347800928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45961.897347800928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45961.897347800928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45961.897347800928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45961.897347800928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45961.897347800928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45961.897347800928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45961.897347800928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45961.897347800928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45961.897347800928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45961.897347800928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45961.897347800928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45961.897347800928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45961.897347800928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45961.897347800928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45961.897347800928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45961.897347800928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45961.897347800928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45961.897347800928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45961.897347800928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45961.897347800928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45961.897347800928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45961.897347800928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45961.897347800928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45961.897347800928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45961.897347800928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45961.897347800928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45961.897347800928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45961.897347800928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45961.897347800928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45961.897347800928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45961.897347800928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45961.897347800928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45961.897347800928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45961.897347800928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45961.897347800928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45961.897347800928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45961.897347800928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45961.897347800928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45961.897347800928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45961.897347800928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45961.897347800928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45961.897347800928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45961.897347800928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45961.897347800928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45961.897347800928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45961.897347800928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45961.897347800928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45961.897347800928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45961.897347800928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45961.897347800928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45961.897347800928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45961.897347800928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45961.897347800928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45961.897347800928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45961.897347800928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45961.897347800928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45961.897347800928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45961.897347800928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45961.897347800928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45961.897347800928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45961.897347800928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45961.897347800928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45961.897347800928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45961.897347800928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45961.897347800928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45961.897347800928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45961.897347800928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45961.897347800928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45961.897347800928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45961.897347800928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45961.897347800928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45961.897347800928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45961.897347800928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45961.897347800928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45961.897347800928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45961.897347800928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45961.897347800928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45961.897347800928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45961.897347800928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45961.897347800928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45961.897347800928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45961.897347800928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45961.897347800928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45961.897347800928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45961.897347800928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45961.897347800928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45961.897347800928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45961.897347800928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45961.897347800928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45961.897347800928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45961.897347800928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45961.897347800928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45961.897347800928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45961.897347800928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45961.897347800928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45961.897347800928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45961.897347800928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45961.897347800928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45961.897347800928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45961.897347800928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45961.897347800928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45961.897347800928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45961.897347800928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45961.897347800928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45961.897347800928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45961.897347800928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45961.897347800928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45961.897347800928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45961.897347800928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45961.897347800928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45961.897347800928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45961.897347800928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45961.897347800928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45961.897347800928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45961.897347800928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45961.897347800928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45961.897347800928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45961.897347800928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45961.897347800928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45961.897347800928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45961.897347800928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45961.897347800928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45961.897347800928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45961.897347800928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45961.897347800928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45961.897347800928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45961.897347800928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45961.897347800928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45961.897347800928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45961.897347800928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45961.897347800928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45961.897347800928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45961.897347800928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45961.897347800928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45961.897347800928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45961.897347800928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45961.897347800928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45961.897347800928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45961.897347800928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45961.897347800928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45961.897347800928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45961.897347800928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45961.897347800928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45961.897347800928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45961.897347800928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45961.897347800928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45961.897347800928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45961.897347800928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45961.897347800928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45961.897347800928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45961.897347800928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45961.897347800928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45961.897347800928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45961.897347800928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45961.897347800928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45961.897347800928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45961.897347800928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45961.897347800928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45961.897347800928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45961.897347800928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45961.897347800928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45961.897347800928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45961.897347800928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45961.897347800928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45961.897347800928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45961.897347800928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45961.897347800928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45961.897347800928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45961.897347800928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45961.897347800928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45961.897347800928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45961.897347800928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45961.897347800928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45961.897347800928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45961.897347800928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45961.897347800928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45961.897347800928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45961.897347800928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45961.897347800928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45961.897347800928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45961.897347800928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45961.897347800928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45961.897347800928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45961.897347800928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45961.897347800928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45961.897347800928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45961.897347800928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45961.897347800928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45961.897347800928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45961.897347800928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45961.897347800928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45961.897347800928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45961.897347800928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45961.897347800928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45961.897347800928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45961.897347800928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45961.897347800928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45961.897347800928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45961.897347800928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45961.897347800928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45961.897347800928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45961.897347800928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45961.897347800928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45961.897347800928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45961.897347800928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45961.897347800928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45961.897347800928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45961.897347800928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45961.897347800928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45961.897347800928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45961.897347800928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45961.897347800928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45961.897347800928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45961.897347800928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45961.897347800928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45961.897347800928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45961.897347800928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45961.897347800928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45961.897347800928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45961.897347800928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45961.897347800928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45961.897347800928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45961.897347800928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45961.897347800928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45961.897347800928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45961.897347800928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45961.897347800928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45961.897347800928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45961.897347800928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45961.897347800928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45961.897347800928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45961.897347800928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45961.897347800928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45961.897347800928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45961.897347800928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45961.897347800928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45961.897347800928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45961.897347800928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45961.897347800928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45961.897347800928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45961.897347800928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45961.897347800928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45961.897347800928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45961.897347800928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45961.897347800928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45961.897347800928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45961.897347800928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45961.897347800928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45961.897347800928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45961.897347800928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45961.897347800928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45961.897347800928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45961.897347800928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45961.897347800928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45961.897347800928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45961.897347800928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45961.897347800928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45961.897347800928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45961.897347800928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45961.897347800928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45961.897347800928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45961.897347800928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45961.897347800928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45961.897347800928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45961.897347800928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45961.897347800928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45961.897347800928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45961.897347800928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45961.897347800928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45961.897347800928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45961.897347800928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45961.897347800928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45961.897347800928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45961.897347800928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45961.897347800928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45961.897347800928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45961.897347800928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45961.897347800928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45961.897347800928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45961.897347800928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45961.897347800928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45961.897347800928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45961.897347800928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45961.897347800928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45961.897347800928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45961.897347800928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45961.897347800928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45961.897347800928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45961.897347800928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45961.897347800928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45961.897347800928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45961.897347800928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45961.897347800928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45961.897347800928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45961.897347800928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45961.897347800928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45961.897347800928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45961.897347800928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45961.897347800928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45961.897347800928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45961.897347800928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45961.897347800928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45961.897347800928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45961.897347800928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45961.897347800928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45961.897347800928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45961.897347800928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45961.897347800928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45961.897347800928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45961.897347800928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45961.897347800928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45961.897347800928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45961.897347800928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45961.897347800928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45961.897347800928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45961.897347800928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45961.897347800928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45961.897347800928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45961.897347800928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45961.897347800928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45961.897347800928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45961.897347800928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45961.897347800928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45961.897347800928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45961.897347800928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45961.897347800928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45961.897347800928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45961.897347800928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45961.897347800928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45961.897347800928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45961.897347800928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45961.897347800928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45961.897347800928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45961.897347800928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45961.897347800928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45961.897347800928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45961.897347800928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45961.897347800928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45961.897347800928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45961.897347800928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45961.897347800928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45961.897347800928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45961.897347800928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45961.897347800928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45961.897347800928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45961.897347800928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45961.897347800928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45961.897347800928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45961.897347800928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45961.897347800928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45961.897347800928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45961.897347800928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45961.897347800928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45961.897347800928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45961.897347800928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45961.897347800928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45961.897347800928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45961.897347800928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45961.897347800928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45961.897347800928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45961.897347800928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45961.897347800928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45961.897347800928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45961.897347800928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45961.897347800928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45961.897347800928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45961.897347800928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45961.897347800928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45961.897347800928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45961.897347800928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45961.897347800928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45961.897347800928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45961.897347800928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45961.897347800928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45961.897347800928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45961.897347800928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45961.897347800928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45961.897347800928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258.41663020833221</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0.92859780092840083</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45961.897347800928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45961.897347800928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45961.897347800928</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45961.897347800928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45961.897347800928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45961.897347800928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45961.897347800928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45961.897347800928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45961.897347800928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45961.897347800928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45961.897347800928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45961.897347800928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45961.897347800928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45961.897347800928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45961.897347800928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45961.897347800928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45961.897347800928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45961.897347800928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45961.897347800928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45961.897347800928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45961.897347800928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45961.897347800928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45961.897347800928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45961.897347800928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45961.897347800928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45961.897347800928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45961.897347800928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45961.897347800928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45961.897347800928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45961.897347800928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45961.897347800928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45961.897347800928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45961.897347800928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45961.897347800928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45961.897347800928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45961.897347800928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45961.897347800928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45961.897347800928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45961.897347800928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45961.897347800928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45961.897347800928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45961.897347800928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45961.897347800928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45961.897347800928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45961.897347800928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45961.897347800928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45961.897347800928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45961.897347800928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45961.897347800928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45961.897347800928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45961.897347800928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45961.897347800928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45961.897347800928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45961.897347800928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45961.897347800928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45961.897347800928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45961.897347800928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45961.897347800928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45961.897347800928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45961.897347800928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45961.897347800928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45961.897347800928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45961.897347800928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45961.897347800928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45961.897347800928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45961.897347800928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45961.897347800928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45961.897347800928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45961.897347800928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45961.897347800928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45961.897347800928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45961.897347800928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45961.897347800928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45961.897347800928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45961.897347800928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45961.897347800928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45961.897347800928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45961.897347800928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45961.897347800928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45961.897347800928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45961.897347800928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45961.897347800928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45961.897347800928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45961.897347800928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45961.897347800928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45961.897347800928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45961.897347800928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45961.897347800928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45961.897347800928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45961.897347800928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45961.897347800928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45961.897347800928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45961.897347800928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45961.897347800928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45961.897347800928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45961.897347800928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45961.897347800928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45961.897347800928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45961.897347800928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45961.897347800928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45961.897347800928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45961.897347800928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45961.897347800928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45961.897347800928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45961.897347800928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45961.897347800928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45961.897347800928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45961.897347800928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45961.897347800928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45961.897347800928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45961.897347800928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45961.897347800928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45961.897347800928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45961.897347800928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45961.897347800928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45961.897347800928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45961.897347800928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45961.897347800928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45961.897347800928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45961.897347800928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45961.897347800928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45961.897347800928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45961.897347800928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45961.897347800928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45961.897347800928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45961.897347800928</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45961.897347800928</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70.06528761574009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35.708470486111764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13.236236689815996</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c r="D5" s="152" t="s">
        <v>36587</v>
      </c>
      <c r="E5" s="152" t="s">
        <v>39021</v>
      </c>
      <c r="F5" s="153">
        <v>45961.873888888891</v>
      </c>
      <c r="G5" s="154">
        <f ca="1">IFERROR(NOW()-F5,"")</f>
        <v>2.3458912037312984E-2</v>
      </c>
      <c r="H5" s="153">
        <v>45961.816250000003</v>
      </c>
      <c r="I5" s="152" t="str">
        <f>IFERROR(VLOOKUP(D5,DB!A:F,6,0),"")</f>
        <v>Generator-SG</v>
      </c>
      <c r="J5" s="152" t="str">
        <f>IFERROR(VLOOKUP(D5,DB!A:G,7,0),"")</f>
        <v>Vandalized</v>
      </c>
      <c r="K5" s="152" t="s">
        <v>39120</v>
      </c>
      <c r="L5" s="152" t="str">
        <f>IFERROR(VLOOKUP(D5,DB!A:I,9,0),"")</f>
        <v>Latis</v>
      </c>
    </row>
    <row r="6" spans="1:13" ht="15">
      <c r="A6" s="152"/>
      <c r="B6" s="152" t="str">
        <f>IFERROR(VLOOKUP(D6,DB!A:K,11,0),"")</f>
        <v/>
      </c>
      <c r="C6" s="152"/>
      <c r="D6" s="152"/>
      <c r="E6" s="152"/>
      <c r="F6" s="153"/>
      <c r="G6" s="154">
        <f ca="1">IFERROR(NOW()-F6,"")</f>
        <v>45961.897347800928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45961.897347800928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45961.897347800928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45961.897347800928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45961.897347800928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45961.897347800928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45961.897347800928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45961.897347800928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45961.897347800928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45961.897347800928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45961.897347800928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45961.897347800928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45961.897347800928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45961.897347800928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45961.897347800928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45961.897347800928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45961.897347800928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45961.897347800928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45961.897347800928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45961.897347800928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45961.897347800928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45961.897347800928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45961.897347800928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45961.897347800928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45961.897347800928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45961.897347800928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45961.897347800928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45961.897347800928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45961.897347800928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45961.897347800928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45961.897347800928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45961.897347800928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45961.897347800928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45961.897347800928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45961.897347800928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45961.897347800928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45961.897347800928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45961.897347800928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45961.897347800928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45961.897347800928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45961.897347800928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45961.897347800928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45961.897347800928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45961.897347800928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45961.897347800928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45961.897347800928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45961.897347800928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45961.897347800928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45961.897347800928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45961.897347800928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45961.897347800928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45961.897347800928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45961.897347800928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45961.897347800928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45961.897347800928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45961.897347800928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45961.897347800928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45961.897347800928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45961.897347800928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45961.897347800928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45961.897347800928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45961.897347800928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45961.897347800928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45961.897347800928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45961.897347800928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45961.897347800928</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45961.897347800928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45961.897347800928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45961.897347800928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45961.897347800928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45961.897347800928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45961.897347800928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45961.897347800928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45961.897347800928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45961.897347800928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45961.897347800928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45961.897347800928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45961.897347800928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45961.897347800928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45961.897347800928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45961.897347800928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45961.897347800928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45961.897347800928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45961.897347800928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45961.897347800928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45961.897347800928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45961.897347800928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45961.897347800928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45961.897347800928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45961.897347800928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45961.897347800928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45961.897347800928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45961.897347800928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45961.897347800928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45961.897347800928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45961.897347800928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45961.897347800928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45961.897347800928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45961.897347800928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45961.897347800928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45961.897347800928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45961.897347800928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45961.897347800928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45961.897347800928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45961.897347800928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45961.897347800928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45961.897347800928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45961.897347800928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45961.897347800928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45961.897347800928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45961.897347800928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45961.897347800928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45961.897347800928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45961.897347800928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45961.897347800928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45961.897347800928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45961.897347800928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45961.897347800928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45961.897347800928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45961.897347800928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45961.897347800928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45961.897347800928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45961.897347800928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45961.897347800928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45961.897347800928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45961.897347800928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45961.897347800928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45961.897347800928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45961.897347800928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45961.897347800928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45961.897347800928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45961.897347800928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45961.897347800928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45961.897347800928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45961.897347800928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45961.897347800928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45961.897347800928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45961.897347800928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45961.897347800928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45961.897347800928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45961.897347800928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45961.897347800928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45961.897347800928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45961.897347800928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45961.897347800928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45961.897347800928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45961.897347800928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45961.897347800928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45961.897347800928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45961.897347800928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45961.897347800928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45961.897347800928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45961.897347800928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45961.897347800928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45961.897347800928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45961.897347800928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45961.897347800928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45961.897347800928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45961.897347800928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45961.897347800928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45961.897347800928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45961.897347800928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45961.897347800928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45961.897347800928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45961.897347800928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45961.897347800928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45961.897347800928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45961.897347800928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45961.897347800928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45961.897347800928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45961.897347800928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45961.897347800928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45961.897347800928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45961.897347800928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45961.897347800928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45961.897347800928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45961.897347800928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45961.897347800928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45961.897347800928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45961.897347800928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45961.897347800928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45961.897347800928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45961.897347800928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45961.897347800928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45961.897347800928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45961.897347800928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45961.897347800928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45961.897347800928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45961.897347800928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45961.897347800928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45961.897347800928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45961.897347800928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45961.897347800928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45961.897347800928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45961.897347800928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45961.897347800928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45961.897347800928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45961.897347800928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45961.897347800928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45961.897347800928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45961.897347800928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45961.897347800928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45961.897347800928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45961.897347800928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45961.897347800928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45961.897347800928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45961.897347800928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45961.897347800928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45961.897347800928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45961.897347800928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45961.897347800928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45961.897347800928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45961.897347800928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45961.897347800928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45961.897347800928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45961.897347800928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45961.897347800928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45961.897347800928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45961.897347800928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45961.897347800928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45961.897347800928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45961.897347800928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45961.897347800928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45961.897347800928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45961.897347800928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45961.897347800928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45961.897347800928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45961.897347800928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45961.897347800928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45961.897347800928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45961.897347800928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45961.897347800928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45961.897347800928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45961.897347800928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45961.897347800928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45961.897347800928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45961.897347800928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45961.897347800928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45961.897347800928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45961.897347800928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45961.897347800928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45961.897347800928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45961.897347800928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45961.897347800928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45961.897347800928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45961.897347800928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45961.897347800928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45961.897347800928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45961.897347800928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45961.897347800928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45961.897347800928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45961.897347800928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45961.897347800928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45961.897347800928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45961.897347800928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45961.897347800928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45961.897347800928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45961.897347800928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45961.897347800928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45961.897347800928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45961.897347800928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45961.897347800928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45961.897347800928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45961.897347800928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45961.897347800928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45961.897347800928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45961.897347800928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45961.897347800928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45961.897347800928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45961.897347800928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45961.897347800928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45961.897347800928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45961.897347800928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45961.897347800928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45961.897347800928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45961.897347800928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45961.897347800928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45961.897347800928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45961.897347800928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45961.897347800928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45961.897347800928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45961.897347800928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45961.897347800928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45961.897347800928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45961.897347800928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45961.897347800928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45961.897347800928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45961.897347800928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45961.897347800928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45961.897347800928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45961.897347800928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45961.897347800928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45961.897347800928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45961.897347800928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45961.897347800928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45961.897347800928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45961.897347800928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45961.897347800928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45961.897347800928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45961.897347800928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45961.897347800928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45961.897347800928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45961.897347800928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45961.897347800928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45961.897347800928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45961.897347800928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45961.897347800928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45961.897347800928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45961.897347800928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45961.897347800928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45961.897347800928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45961.897347800928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45961.897347800928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45961.897347800928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45961.897347800928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45961.897347800928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45961.897347800928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45961.897347800928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45961.897347800928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45961.897347800928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45961.897347800928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45961.897347800928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45961.897347800928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45961.897347800928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45961.897347800928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45961.897347800928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45961.897347800928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45961.897347800928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45961.897347800928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45961.897347800928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45961.897347800928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45961.897347800928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45961.897347800928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45961.897347800928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45961.897347800928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45961.897347800928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45961.897347800928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45961.897347800928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45961.897347800928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45961.897347800928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45961.897347800928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45961.897347800928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45961.897347800928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45961.897347800928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45961.897347800928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45961.897347800928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45961.897347800928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45961.897347800928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45961.897347800928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45961.897347800928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45961.897347800928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45961.897347800928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45961.897347800928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45961.897347800928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45961.897347800928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45961.897347800928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45961.897347800928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45961.897347800928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45961.897347800928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45961.897347800928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45961.897347800928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45961.897347800928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45961.897347800928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45961.897347800928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45961.897347800928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45961.897347800928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45961.897347800928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45961.897347800928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45961.897347800928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45961.897347800928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45961.897347800928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45961.897347800928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45961.897347800928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45961.897347800928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45961.897347800928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45961.897347800928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45961.897347800928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45961.897347800928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45961.897347800928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45961.897347800928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45961.897347800928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45961.897347800928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45961.897347800928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45961.897347800928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45961.897347800928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45961.897347800928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45961.897347800928</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45961.897347800928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45961.897347800928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45961.897347800928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45961.897347800928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45961.897347800928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45961.897347800928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45961.897347800928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45961.897347800928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45961.897347800928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45961.897347800928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45961.897347800928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45961.897347800928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45961.897347800928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45961.897347800928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45961.897347800928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45961.897347800928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45961.897347800928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45961.897347800928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45961.897347800928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45961.897347800928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45961.897347800928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45961.897347800928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45961.897347800928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45961.897347800928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45961.897347800928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45961.897347800928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45961.897347800928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45961.897347800928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45961.897347800928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45961.897347800928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45961.897347800928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45961.897347800928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45961.897347800928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45961.897347800928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45961.897347800928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2025-10-31T18:34:08Z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