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36" documentId="120_S{2AC9BD13-BADA-5192-A53E-5A8FF88502F6}" xr6:coauthVersionLast="47" xr6:coauthVersionMax="47" xr10:uidLastSave="{9CB38E96-A251-447F-A918-BE235FCE745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<sst xmlns="http://schemas.openxmlformats.org/spreadsheetml/2006/main" count="180267" uniqueCount="39121">
  <si>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</si>
  <si>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</si>
  <si>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</si>
  <si>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</si>
  <si>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</si>
  <si>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</si>
  <si>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</si>
  <si>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</si>
  <si>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</si>
  <si>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</si>
  <si>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</si>
  <si>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</si>
  <si>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</si>
  <si>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</si>
  <si>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</si>
  <si>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</si>
  <si>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</si>
  <si>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</si>
  <si>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</si>
  <si>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</si>
  <si>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</si>
  <si>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</si>
  <si>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</si>
  <si>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</si>
  <si>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</si>
  <si>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</si>
  <si>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</si>
  <si>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</si>
  <si>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</si>
  <si>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</si>
  <si>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</si>
  <si>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</si>
  <si>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</si>
  <si>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</si>
  <si>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</si>
  <si>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</si>
  <si>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</si>
  <si>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</si>
  <si>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</si>
  <si>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</si>
  <si>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</si>
  <si>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</si>
  <si>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</si>
  <si>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</si>
  <si>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</si>
  <si>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</si>
  <si>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</si>
  <si>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</si>
  <si>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</si>
  <si>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</si>
  <si>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</si>
  <si>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</si>
  <si>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</si>
  <si>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</si>
  <si>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</si>
  <si>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</si>
  <si>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</si>
  <si>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</si>
  <si>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</si>
  <si>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</si>
  <si>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</si>
  <si>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</si>
  <si>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</si>
  <si>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</si>
  <si>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</si>
  <si>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</si>
  <si>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</si>
  <si>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</si>
  <si>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</si>
  <si>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</si>
  <si>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</si>
  <si>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</si>
  <si>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</si>
  <si>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</si>
  <si>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</si>
  <si>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</si>
  <si>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</si>
  <si>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</si>
  <si>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</si>
  <si>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</si>
  <si>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</si>
  <si>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</si>
  <si>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</si>
  <si>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</si>
  <si>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</si>
  <si>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</si>
  <si>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</si>
  <si>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</si>
  <si>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</si>
  <si>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</si>
  <si>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</si>
  <si>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</si>
  <si>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</si>
  <si>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</si>
  <si>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</si>
  <si>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</si>
  <si>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</si>
  <si>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</si>
  <si>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</si>
  <si>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</si>
  <si>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</si>
  <si>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</si>
  <si>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</si>
  <si>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</si>
  <si>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</si>
  <si>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</si>
  <si>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</si>
  <si>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</si>
  <si>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</si>
  <si>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</si>
  <si>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</si>
  <si>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</si>
  <si>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</si>
  <si>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</si>
  <si>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</si>
  <si>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</si>
  <si>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</si>
  <si>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</si>
  <si>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</si>
  <si>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</si>
  <si>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</si>
  <si>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</si>
  <si>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</si>
  <si>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</si>
  <si>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</si>
  <si>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</si>
  <si>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</si>
  <si>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</si>
  <si>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</si>
  <si>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</si>
  <si>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</si>
  <si>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</si>
  <si>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</si>
  <si>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</si>
  <si>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</si>
  <si>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</si>
  <si>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</si>
  <si>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</si>
  <si>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</si>
  <si>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</si>
  <si>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</si>
  <si>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</si>
  <si>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</si>
  <si>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</si>
  <si>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</si>
  <si>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</si>
  <si>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</si>
  <si>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</si>
  <si>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</si>
  <si>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</si>
  <si>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</si>
  <si>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</si>
  <si>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</si>
  <si>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</si>
  <si>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</si>
  <si>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</si>
  <si>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</si>
  <si>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</si>
  <si>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</si>
  <si>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</si>
  <si>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</si>
  <si>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</si>
  <si>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</si>
  <si>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</si>
  <si>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</si>
  <si>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</si>
  <si>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</si>
  <si>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</si>
  <si>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</si>
  <si>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</si>
  <si>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</si>
  <si>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</si>
  <si>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</si>
  <si>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</si>
  <si>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</si>
  <si>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</si>
  <si>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</si>
  <si>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</si>
  <si>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</si>
  <si>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</si>
  <si>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</si>
  <si>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</si>
  <si>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</si>
  <si>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</si>
  <si>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</si>
  <si>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</si>
  <si>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</si>
  <si>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</si>
  <si>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</si>
  <si>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</si>
  <si>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</si>
  <si>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</si>
  <si>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</si>
  <si>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</si>
  <si>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</si>
  <si>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</si>
  <si>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</si>
  <si>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</si>
  <si>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</si>
  <si>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</si>
  <si>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</si>
  <si>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</si>
  <si>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</si>
  <si>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</si>
  <si>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</si>
  <si>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</si>
  <si>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</si>
  <si>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</si>
  <si>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</si>
  <si>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</si>
  <si>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</si>
  <si>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</si>
  <si>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</si>
  <si>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</si>
  <si>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</si>
  <si>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</si>
  <si>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</si>
  <si>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</si>
  <si>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</si>
  <si>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</si>
  <si>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</si>
  <si>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</si>
  <si>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</si>
  <si>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</si>
  <si>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</si>
  <si>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</si>
  <si>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</si>
  <si>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</si>
  <si>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</si>
  <si>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</si>
  <si>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</si>
  <si>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</si>
  <si>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</si>
  <si>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</si>
  <si>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</si>
  <si>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</si>
  <si>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</si>
  <si>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</si>
  <si>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</si>
  <si>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</si>
  <si>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</si>
  <si>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</si>
  <si>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</si>
  <si>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</si>
  <si>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</si>
  <si>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</si>
  <si>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</si>
  <si>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</si>
  <si>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</si>
  <si>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</si>
  <si>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</si>
  <si>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</si>
  <si>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</si>
  <si>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</si>
  <si>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</si>
  <si>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</si>
  <si>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</si>
  <si>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</si>
  <si>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</si>
  <si>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</si>
  <si>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</si>
  <si>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</si>
  <si>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</si>
  <si>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</si>
  <si>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</si>
  <si>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</si>
  <si>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</si>
  <si>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</si>
  <si>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</si>
  <si>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</si>
  <si>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</si>
  <si>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</si>
  <si>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</si>
  <si>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</si>
  <si>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</si>
  <si>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</si>
  <si>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</si>
  <si>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</si>
  <si>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</si>
  <si>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</si>
  <si>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</si>
  <si>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</si>
  <si>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</si>
  <si>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</si>
  <si>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</si>
  <si>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</si>
  <si>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</si>
  <si>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</si>
  <si>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</si>
  <si>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</si>
  <si>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</si>
  <si>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</si>
  <si>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</si>
  <si>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</si>
  <si>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</si>
  <si>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</si>
  <si>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</si>
  <si>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</si>
  <si>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</si>
  <si>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</si>
  <si>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</si>
  <si>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</si>
  <si>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</si>
  <si>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</si>
  <si>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</si>
  <si>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</si>
  <si>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</si>
  <si>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</si>
  <si>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</si>
  <si>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</si>
  <si>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</si>
  <si>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</si>
  <si>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</si>
  <si>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</si>
  <si>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</si>
  <si>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</si>
  <si>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</si>
  <si>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</si>
  <si>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</si>
  <si>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</si>
  <si>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</si>
  <si>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</si>
  <si>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</si>
  <si>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</si>
  <si>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</si>
  <si>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</si>
  <si>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</si>
  <si>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</si>
  <si>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</si>
  <si>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</si>
  <si>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</si>
  <si>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</si>
  <si>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</si>
  <si>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</si>
  <si>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</si>
  <si>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</si>
  <si>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</si>
  <si>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</si>
  <si>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</si>
  <si>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</si>
  <si>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</si>
  <si>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</si>
  <si>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</si>
  <si>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</si>
  <si>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</si>
  <si>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</si>
  <si>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</si>
  <si>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</si>
  <si>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</si>
  <si>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</si>
  <si>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</si>
  <si>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</si>
  <si>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</si>
  <si>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</si>
  <si>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</si>
  <si>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</si>
  <si>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</si>
  <si>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</si>
  <si>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</si>
  <si>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</si>
  <si>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</si>
  <si>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</si>
  <si>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</si>
  <si>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</si>
  <si>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</si>
  <si>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</si>
  <si>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</si>
  <si>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</si>
  <si>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</si>
  <si>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</si>
  <si>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</si>
  <si>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</si>
  <si>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</si>
  <si>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</si>
  <si>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</si>
  <si>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</si>
  <si>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</si>
  <si>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</si>
  <si>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</si>
  <si>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</si>
  <si>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</si>
  <si>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</si>
  <si>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</si>
  <si>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</si>
  <si>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</si>
  <si>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</si>
  <si>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</si>
  <si>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</si>
  <si>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</si>
  <si>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</si>
  <si>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</si>
  <si>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</si>
  <si>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</si>
  <si>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</si>
  <si>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</si>
  <si>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</si>
  <si>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</si>
  <si>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</si>
  <si>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</si>
  <si>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</si>
  <si>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</si>
  <si>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</si>
  <si>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</si>
  <si>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</si>
  <si>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</si>
  <si>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</si>
  <si>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</si>
  <si>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</si>
  <si>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</si>
  <si>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</si>
  <si>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</si>
  <si>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</si>
  <si>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</si>
  <si>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</si>
  <si>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</si>
  <si>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</si>
  <si>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</si>
  <si>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</si>
  <si>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</si>
  <si>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</si>
  <si>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</si>
  <si>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</si>
  <si>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</si>
  <si>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</si>
  <si>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</si>
  <si>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</si>
  <si>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</si>
  <si>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</si>
  <si>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</si>
  <si>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</si>
  <si>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</si>
  <si>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</si>
  <si>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</si>
  <si>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</si>
  <si>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</si>
  <si>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</si>
  <si>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</si>
  <si>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</si>
  <si>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</si>
  <si>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</si>
  <si>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</si>
  <si>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</si>
  <si>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</si>
  <si>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</si>
  <si>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</si>
  <si>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</si>
  <si>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</si>
  <si>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</si>
  <si>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</si>
  <si>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</si>
  <si>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</si>
  <si>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</si>
  <si>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</si>
  <si>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</si>
  <si>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</si>
  <si>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</si>
  <si>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</si>
  <si>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</si>
  <si>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</si>
  <si>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</si>
  <si>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</si>
  <si>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</si>
  <si>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</si>
  <si>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</si>
  <si>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</si>
  <si>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</si>
  <si>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</si>
  <si>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</si>
  <si>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</si>
  <si>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</si>
  <si>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</si>
  <si>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</si>
  <si>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</si>
  <si>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</si>
  <si>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</si>
  <si>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</si>
  <si>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</si>
  <si>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</si>
  <si>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</si>
  <si>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</si>
  <si>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</si>
  <si>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</si>
  <si>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</si>
  <si>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</si>
  <si>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</si>
  <si>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</si>
  <si>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</si>
  <si>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</si>
  <si>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</si>
  <si>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</si>
  <si>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</si>
  <si>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</si>
  <si>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</si>
  <si>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</si>
  <si>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</si>
  <si>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</si>
  <si>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</si>
  <si>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</si>
  <si>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</si>
  <si>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</si>
  <si>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</si>
  <si>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</si>
  <si>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</si>
  <si>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</si>
  <si>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</si>
  <si>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</si>
  <si>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</si>
  <si>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</si>
  <si>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</si>
  <si>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</si>
  <si>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</si>
  <si>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</si>
  <si>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</si>
  <si>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</si>
  <si>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</si>
  <si>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</si>
  <si>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</si>
  <si>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</si>
  <si>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</si>
  <si>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</si>
  <si>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</si>
  <si>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</si>
  <si>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</si>
  <si>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</si>
  <si>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</si>
  <si>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</si>
  <si>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</si>
  <si>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</si>
  <si>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</si>
  <si>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</si>
  <si>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</si>
  <si>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</si>
  <si>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</si>
  <si>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</si>
  <si>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</si>
  <si>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</si>
  <si>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</si>
  <si>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</si>
  <si>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</si>
  <si>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</si>
  <si>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</si>
  <si>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</si>
  <si>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</si>
  <si>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</si>
  <si>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</si>
  <si>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</si>
  <si>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</si>
  <si>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</si>
  <si>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</si>
  <si>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</si>
  <si>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</si>
  <si>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</si>
  <si>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</si>
  <si>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</si>
  <si>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</si>
  <si>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</si>
  <si>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</si>
  <si>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</si>
  <si>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</si>
  <si>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</si>
  <si>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</si>
  <si>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</si>
  <si>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</si>
  <si>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</si>
  <si>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</si>
  <si>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</si>
  <si>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</si>
  <si>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</si>
  <si>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</si>
  <si>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</si>
  <si>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</si>
  <si>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</si>
  <si>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</si>
  <si>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</si>
  <si>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</si>
  <si>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</si>
  <si>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</si>
  <si>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</si>
  <si>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</si>
  <si>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</si>
  <si>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</si>
  <si>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</si>
  <si>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</si>
  <si>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</si>
  <si>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</si>
  <si>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</si>
  <si>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</si>
  <si>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</si>
  <si>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</si>
  <si>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</si>
  <si>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</si>
  <si>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</si>
  <si>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</si>
  <si>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</si>
  <si>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</si>
  <si>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</si>
  <si>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</si>
  <si>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</si>
  <si>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</si>
  <si>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</si>
  <si>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</si>
  <si>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</si>
  <si>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</si>
  <si>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</si>
  <si>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</si>
  <si>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</si>
  <si>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</si>
  <si>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</si>
  <si>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</si>
  <si>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</si>
  <si>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</si>
  <si>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</si>
  <si>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</si>
  <si>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</si>
  <si>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</si>
  <si>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</si>
  <si>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</si>
  <si>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</si>
  <si>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</si>
  <si>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</si>
  <si>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</si>
  <si>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</si>
  <si>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</si>
  <si>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</si>
  <si>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</si>
  <si>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</si>
  <si>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</si>
  <si>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</si>
  <si>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</si>
  <si>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</si>
  <si>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</si>
  <si>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</si>
  <si>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</si>
  <si>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</si>
  <si>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</si>
  <si>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</si>
  <si>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</si>
  <si>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</si>
  <si>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</si>
  <si>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</si>
  <si>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</si>
  <si>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</si>
  <si>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</si>
  <si>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</si>
  <si>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</si>
  <si>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</si>
  <si>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</si>
  <si>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</si>
  <si>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</si>
  <si>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</si>
  <si>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</si>
  <si>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</si>
  <si>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</si>
  <si>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</si>
  <si>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</si>
  <si>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</si>
  <si>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</si>
  <si>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</si>
  <si>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</si>
  <si>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</si>
  <si>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</si>
  <si>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</si>
  <si>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</si>
  <si>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</si>
  <si>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</si>
  <si>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</si>
  <si>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</si>
  <si>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</si>
  <si>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</si>
  <si>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</si>
  <si>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</si>
  <si>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</si>
  <si>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</si>
  <si>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</si>
  <si>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</si>
  <si>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</si>
  <si>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</si>
  <si>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</si>
  <si>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</si>
  <si>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</si>
  <si>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</si>
  <si>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</si>
  <si>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</si>
  <si>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</si>
  <si>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</si>
  <si>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</si>
  <si>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</si>
  <si>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</si>
  <si>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</si>
  <si>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</si>
  <si>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</si>
  <si>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</si>
  <si>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</si>
  <si>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</si>
  <si>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</si>
  <si>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</si>
  <si>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</si>
  <si>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</si>
  <si>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</si>
  <si>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</si>
  <si>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</si>
  <si>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</si>
  <si>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</si>
  <si>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</si>
  <si>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</si>
  <si>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</si>
  <si>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</si>
  <si>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</si>
  <si>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</si>
  <si>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</si>
  <si>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</si>
  <si>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</si>
  <si>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</si>
  <si>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</si>
  <si>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</si>
  <si>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</si>
  <si>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</si>
  <si>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</si>
  <si>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</si>
  <si>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</si>
  <si>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</si>
  <si>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</si>
  <si>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</si>
  <si>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</si>
  <si>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</si>
  <si>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</si>
  <si>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</si>
  <si>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</si>
  <si>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</si>
  <si>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</si>
  <si>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</si>
  <si>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</si>
  <si>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</si>
  <si>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</si>
  <si>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</si>
  <si>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</si>
  <si>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</si>
  <si>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</si>
  <si>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</si>
  <si>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</si>
  <si>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</si>
  <si>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</si>
  <si>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</si>
  <si>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</si>
  <si>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</si>
  <si>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</si>
  <si>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</si>
  <si>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</si>
  <si>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</si>
  <si>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</si>
  <si>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</si>
  <si>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</si>
  <si>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</si>
  <si>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</si>
  <si>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</si>
  <si>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</si>
  <si>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</si>
  <si>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</si>
  <si>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</si>
  <si>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</si>
  <si>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</si>
  <si>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</si>
  <si>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</si>
  <si>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</si>
  <si>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</si>
  <si>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</si>
  <si>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</si>
  <si>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</si>
  <si>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</si>
  <si>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</si>
  <si>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</si>
  <si>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</si>
  <si>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</si>
  <si>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</si>
  <si>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</si>
  <si>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</si>
  <si>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</si>
  <si>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</si>
  <si>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</si>
  <si>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</si>
  <si>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</si>
  <si>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</si>
  <si>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</si>
  <si>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</si>
  <si>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</si>
  <si>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</si>
  <si>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</si>
  <si>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</si>
  <si>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</si>
  <si>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</si>
  <si>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</si>
  <si>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</si>
  <si>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</si>
  <si>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</si>
  <si>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</si>
  <si>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</si>
  <si>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</si>
  <si>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</si>
  <si>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</si>
  <si>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</si>
  <si>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</si>
  <si>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</si>
  <si>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</si>
  <si>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</si>
  <si>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</si>
  <si>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</si>
  <si>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</si>
  <si>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</si>
  <si>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</si>
  <si>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</si>
  <si>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</si>
  <si>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</si>
  <si>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</si>
  <si>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</si>
  <si>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</si>
  <si>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</si>
  <si>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</si>
  <si>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</si>
  <si>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</si>
  <si>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</si>
  <si>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</si>
  <si>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</si>
  <si>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</si>
  <si>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</si>
  <si>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</si>
  <si>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</si>
  <si>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</si>
  <si>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</si>
  <si>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</si>
  <si>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</si>
  <si>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</si>
  <si>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</si>
  <si>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</si>
  <si>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</si>
  <si>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</si>
  <si>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</si>
  <si>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</si>
  <si>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</si>
  <si>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</si>
  <si>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</si>
  <si>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</si>
  <si>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</si>
  <si>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</si>
  <si>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</si>
  <si>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</si>
  <si>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</si>
  <si>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</si>
  <si>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</si>
  <si>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</si>
  <si>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</si>
  <si>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</si>
  <si>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</si>
  <si>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</si>
  <si>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</si>
  <si>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</si>
  <si>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</si>
  <si>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</si>
  <si>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</si>
  <si>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</si>
  <si>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</si>
  <si>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</si>
  <si>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</si>
  <si>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</si>
  <si>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</si>
  <si>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</si>
  <si>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</si>
  <si>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</si>
  <si>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</si>
  <si>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</si>
  <si>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</si>
  <si>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</si>
  <si>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</si>
  <si>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</si>
  <si>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</si>
  <si>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</si>
  <si>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</si>
  <si>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</si>
  <si>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</si>
  <si>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</si>
  <si>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</si>
  <si>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</si>
  <si>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</si>
  <si>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</si>
  <si>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</si>
  <si>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</si>
  <si>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</si>
  <si>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</si>
  <si>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</si>
  <si>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</si>
  <si>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</si>
  <si>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</si>
  <si>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</si>
  <si>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</si>
  <si>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</si>
  <si>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</si>
  <si>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</si>
  <si>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</si>
  <si>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</si>
  <si>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</si>
  <si>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</si>
  <si>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</si>
  <si>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</si>
  <si>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</si>
  <si>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</si>
  <si>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</si>
  <si>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</si>
  <si>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</si>
  <si>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</si>
  <si>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</si>
  <si>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</si>
  <si>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</si>
  <si>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</si>
  <si>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</si>
  <si>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</si>
  <si>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</si>
  <si>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</si>
  <si>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</si>
  <si>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</si>
  <si>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</si>
  <si>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</si>
  <si>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</si>
  <si>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</si>
  <si>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</si>
  <si>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</si>
  <si>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</si>
  <si>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</si>
  <si>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</si>
  <si>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</si>
  <si>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</si>
  <si>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</si>
  <si>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</si>
  <si>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</si>
  <si>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</si>
  <si>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</si>
  <si>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</si>
  <si>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</si>
  <si>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</si>
  <si>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</si>
  <si>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</si>
  <si>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</si>
  <si>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</si>
  <si>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</si>
  <si>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</si>
  <si>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</si>
  <si>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</si>
  <si>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</si>
  <si>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</si>
  <si>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</si>
  <si>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</si>
  <si>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</si>
  <si>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</si>
  <si>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</si>
  <si>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</si>
  <si>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</si>
  <si>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</si>
  <si>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</si>
  <si>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</si>
  <si>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</si>
  <si>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</si>
  <si>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</si>
  <si>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</si>
  <si>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</si>
  <si>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</si>
  <si>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</si>
  <si>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</si>
  <si>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</si>
  <si>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</si>
  <si>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</si>
  <si>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</si>
  <si>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</si>
  <si>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</si>
  <si>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</si>
  <si>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</si>
  <si>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</si>
  <si>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</si>
  <si>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</si>
  <si>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</si>
  <si>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</si>
  <si>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</si>
  <si>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</si>
  <si>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</si>
  <si>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</si>
  <si>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</si>
  <si>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</si>
  <si>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</si>
  <si>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</si>
  <si>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</si>
  <si>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</si>
  <si>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</si>
  <si>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</si>
  <si>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</si>
  <si>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</si>
  <si>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</si>
  <si>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</si>
  <si>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</si>
  <si>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</si>
  <si>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</si>
  <si>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</si>
  <si>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</si>
  <si>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</si>
  <si>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</si>
  <si>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</si>
  <si>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</si>
  <si>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</si>
  <si>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</si>
  <si>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</si>
  <si>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</si>
  <si>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</si>
  <si>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</si>
  <si>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</si>
  <si>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</si>
  <si>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</si>
  <si>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</si>
  <si>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</si>
  <si>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</si>
  <si>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</si>
  <si>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</si>
  <si>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</si>
  <si>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</si>
  <si>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</si>
  <si>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</si>
  <si>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</si>
  <si>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</si>
  <si>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</si>
  <si>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</si>
  <si>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</si>
  <si>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</si>
  <si>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</si>
  <si>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</si>
  <si>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</si>
  <si>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</si>
  <si>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</si>
  <si>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</si>
  <si>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</si>
  <si>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</si>
  <si>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</si>
  <si>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</si>
  <si>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</si>
  <si>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</si>
  <si>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</si>
  <si>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</si>
  <si>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</si>
  <si>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</si>
  <si>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</si>
  <si>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</si>
  <si>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</si>
  <si>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</si>
  <si>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</si>
  <si>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</si>
  <si>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</si>
  <si>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</si>
  <si>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</si>
  <si>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</si>
  <si>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</si>
  <si>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</si>
  <si>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</si>
  <si>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</si>
  <si>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</si>
  <si>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</si>
  <si>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</si>
  <si>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</si>
  <si>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</si>
  <si>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</si>
  <si>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</si>
  <si>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</si>
  <si>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</si>
  <si>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</si>
  <si>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</si>
  <si>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</si>
  <si>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</si>
  <si>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</si>
  <si>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</si>
  <si>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</si>
  <si>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</si>
  <si>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</si>
  <si>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</si>
  <si>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</si>
  <si>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</si>
  <si>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</si>
  <si>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</si>
  <si>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</si>
  <si>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</si>
  <si>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</si>
  <si>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</si>
  <si>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</si>
  <si>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</si>
  <si>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</si>
  <si>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</si>
  <si>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</si>
  <si>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</si>
  <si>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</si>
  <si>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</si>
  <si>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</si>
  <si>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</si>
  <si>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</si>
  <si>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</si>
  <si>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</si>
  <si>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</si>
  <si>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</si>
  <si>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</si>
  <si>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</si>
  <si>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</si>
  <si>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</si>
  <si>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</si>
  <si>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</si>
  <si>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</si>
  <si>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</si>
  <si>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</si>
  <si>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</si>
  <si>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</si>
  <si>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</si>
  <si>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</si>
  <si>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</si>
  <si>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</si>
  <si>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</si>
  <si>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</si>
  <si>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</si>
  <si>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</si>
  <si>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</si>
  <si>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</si>
  <si>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</si>
  <si>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</si>
  <si>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</si>
  <si>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</si>
  <si>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</si>
  <si>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</si>
  <si>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</si>
  <si>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</si>
  <si>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</si>
  <si>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</si>
  <si>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</si>
  <si>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</si>
  <si>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</si>
  <si>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</si>
  <si>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</si>
  <si>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</si>
  <si>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</si>
  <si>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</si>
  <si>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</si>
  <si>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</si>
  <si>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</si>
  <si>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</si>
  <si>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</si>
  <si>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</si>
  <si>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</si>
  <si>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</si>
  <si>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</si>
  <si>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</si>
  <si>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</si>
  <si>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</si>
  <si>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</si>
  <si>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</si>
  <si>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</si>
  <si>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</si>
  <si>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</si>
  <si>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</si>
  <si>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</si>
  <si>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</si>
  <si>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</si>
  <si>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</si>
  <si>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</si>
  <si>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</si>
  <si>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</si>
  <si>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</si>
  <si>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</si>
  <si>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</si>
  <si>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</si>
  <si>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</si>
  <si>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</si>
  <si>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</si>
  <si>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</si>
  <si>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</si>
  <si>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</si>
  <si>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</si>
  <si>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</si>
  <si>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</si>
  <si>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</si>
  <si>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</si>
  <si>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</si>
  <si>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</si>
  <si>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</si>
  <si>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</si>
  <si>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</si>
  <si>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</si>
  <si>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</si>
  <si>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</si>
  <si>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</si>
  <si>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</si>
  <si>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</si>
  <si>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</si>
  <si>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</si>
  <si>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</si>
  <si>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</si>
  <si>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</si>
  <si>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</si>
  <si>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</si>
  <si>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</si>
  <si>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</si>
  <si>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</si>
  <si>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</si>
  <si>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</si>
  <si>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</si>
  <si>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</si>
  <si>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</si>
  <si>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</si>
  <si>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</si>
  <si>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</si>
  <si>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</si>
  <si>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</si>
  <si>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</si>
  <si>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</si>
  <si>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</si>
  <si>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</si>
  <si>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</si>
  <si>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</si>
  <si>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</si>
  <si>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</si>
  <si>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</si>
  <si>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</si>
  <si>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</si>
  <si>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</si>
  <si>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</si>
  <si>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</si>
  <si>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</si>
  <si>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</si>
  <si>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</si>
  <si>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</si>
  <si>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</si>
  <si>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</si>
  <si>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</si>
  <si>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</si>
  <si>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</si>
  <si>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</si>
  <si>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</si>
  <si>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</si>
  <si>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</si>
  <si>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</si>
  <si>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</si>
  <si>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</si>
  <si>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</si>
  <si>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</si>
  <si>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</si>
  <si>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</si>
  <si>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</si>
  <si>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</si>
  <si>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</si>
  <si>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</si>
  <si>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</si>
  <si>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</si>
  <si>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</si>
  <si>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</si>
  <si>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</si>
  <si>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</si>
  <si>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</si>
  <si>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</si>
  <si>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</si>
  <si>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</si>
  <si>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</si>
  <si>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</si>
  <si>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</si>
  <si>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</si>
  <si>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</si>
  <si>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</si>
  <si>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</si>
  <si>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</si>
  <si>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</si>
  <si>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</si>
  <si>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</si>
  <si>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</si>
  <si>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</si>
  <si>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</si>
  <si>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</si>
  <si>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</si>
  <si>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</si>
  <si>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</si>
  <si>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</si>
  <si>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</si>
  <si>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</si>
  <si>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</si>
  <si>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</si>
  <si>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</si>
  <si>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</si>
  <si>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</si>
  <si>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</si>
  <si>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</si>
  <si>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</si>
  <si>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</si>
  <si>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</si>
  <si>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</si>
  <si>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</si>
  <si>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</si>
  <si>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</si>
  <si>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</si>
  <si>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</si>
  <si>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</si>
  <si>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</si>
  <si>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</si>
  <si>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</si>
  <si>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</si>
  <si>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</si>
  <si>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</si>
  <si>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</si>
  <si>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</si>
  <si>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</si>
  <si>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</si>
  <si>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</si>
  <si>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</si>
  <si>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</si>
  <si>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</si>
  <si>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</si>
  <si>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</si>
  <si>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</si>
  <si>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</si>
  <si>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</si>
  <si>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</si>
  <si>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</si>
  <si>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</si>
  <si>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</si>
  <si>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</si>
  <si>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</si>
  <si>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</si>
  <si>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</si>
  <si>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</si>
  <si>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</si>
  <si>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</si>
  <si>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</si>
  <si>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</si>
  <si>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</si>
  <si>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</si>
  <si>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</si>
  <si>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</si>
  <si>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</si>
  <si>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</si>
  <si>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</si>
  <si>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</si>
  <si>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</si>
  <si>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</si>
  <si>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</si>
  <si>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</si>
  <si>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</si>
  <si>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</si>
  <si>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</si>
  <si>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</si>
  <si>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</si>
  <si>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</si>
  <si>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</si>
  <si>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</si>
  <si>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</si>
  <si>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</si>
  <si>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</si>
  <si>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</si>
  <si>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</si>
  <si>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</si>
  <si>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</si>
  <si>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</si>
  <si>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</si>
  <si>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</si>
  <si>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</si>
  <si>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</si>
  <si>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</si>
  <si>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</si>
  <si>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</si>
  <si>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</si>
  <si>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</si>
  <si>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</si>
  <si>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</si>
  <si>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</si>
  <si>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</si>
  <si>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</si>
  <si>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</si>
  <si>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</si>
  <si>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</si>
  <si>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</si>
  <si>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</si>
  <si>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</si>
  <si>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</si>
  <si>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</si>
  <si>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</si>
  <si>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</si>
  <si>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</si>
  <si>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</si>
  <si>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</si>
  <si>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</si>
  <si>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</si>
  <si>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</si>
  <si>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</si>
  <si>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</si>
  <si>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</si>
  <si>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</si>
  <si>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</si>
  <si>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</si>
  <si>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</si>
  <si>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</si>
  <si>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</si>
  <si>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</si>
  <si>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</si>
  <si>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</si>
  <si>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</si>
  <si>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</si>
  <si>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</si>
  <si>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</si>
  <si>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</si>
  <si>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</si>
  <si>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</si>
  <si>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</si>
  <si>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</si>
  <si>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</si>
  <si>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</si>
  <si>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</si>
  <si>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</si>
  <si>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</si>
  <si>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</si>
  <si>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</si>
  <si>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</si>
  <si>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</si>
  <si>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</si>
  <si>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</si>
  <si>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</si>
  <si>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</si>
  <si>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</si>
  <si>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</si>
  <si>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</si>
  <si>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</si>
  <si>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</si>
  <si>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</si>
  <si>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</si>
  <si>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</si>
  <si>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</si>
  <si>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</si>
  <si>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</si>
  <si>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</si>
  <si>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</si>
  <si>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</si>
  <si>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</si>
  <si>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</si>
  <si>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</si>
  <si>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</si>
  <si>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</si>
  <si>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</si>
  <si>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</si>
  <si>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</si>
  <si>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</si>
  <si>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</si>
  <si>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</si>
  <si>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</si>
  <si>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</si>
  <si>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</si>
  <si>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</si>
  <si>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</si>
  <si>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</si>
  <si>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</si>
  <si>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</si>
  <si>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</si>
  <si>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</si>
  <si>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</si>
  <si>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</si>
  <si>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</si>
  <si>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</si>
  <si>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</si>
  <si>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</si>
  <si>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</si>
  <si>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</si>
  <si>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</si>
  <si>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</si>
  <si>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</si>
  <si>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</si>
  <si>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</si>
  <si>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</si>
  <si>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</si>
  <si>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</si>
  <si>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</si>
  <si>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</si>
  <si>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</si>
  <si>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</si>
  <si>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</si>
  <si>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</si>
  <si>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</si>
  <si>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</si>
  <si>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</si>
  <si>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</si>
  <si>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</si>
  <si>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</si>
  <si>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</si>
  <si>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</si>
  <si>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</si>
  <si>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</si>
  <si>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</si>
  <si>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</si>
  <si>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</si>
  <si>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</si>
  <si>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</si>
  <si>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</si>
  <si>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</si>
  <si>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</si>
  <si>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</si>
  <si>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</si>
  <si>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</si>
  <si>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</si>
  <si>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</si>
  <si>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</si>
  <si>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</si>
  <si>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</si>
  <si>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</si>
  <si>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</si>
  <si>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</si>
  <si>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</si>
  <si>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</si>
  <si>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</si>
  <si>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</si>
  <si>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</si>
  <si>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</si>
  <si>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</si>
  <si>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</si>
  <si>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</si>
  <si>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</si>
  <si>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</si>
  <si>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</si>
  <si>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</si>
  <si>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</si>
  <si>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</si>
  <si>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</si>
  <si>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</si>
  <si>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</si>
  <si>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</si>
  <si>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</si>
  <si>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</si>
  <si>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</si>
  <si>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</si>
  <si>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</si>
  <si>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</si>
  <si>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</si>
  <si>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</si>
  <si>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</si>
  <si>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</si>
  <si>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</si>
  <si>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</si>
  <si>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</si>
  <si>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</si>
  <si>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</si>
  <si>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</si>
  <si>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</si>
  <si>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</si>
  <si>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</si>
  <si>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</si>
  <si>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</si>
  <si>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</si>
  <si>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</si>
  <si>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</si>
  <si>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</si>
  <si>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</si>
  <si>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</si>
  <si>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</si>
  <si>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</si>
  <si>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</si>
  <si>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</si>
  <si>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</si>
  <si>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</si>
  <si>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</si>
  <si>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</si>
  <si>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</si>
  <si>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</si>
  <si>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</si>
  <si>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</si>
  <si>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</si>
  <si>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</si>
  <si>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</si>
  <si>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</si>
  <si>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</si>
  <si>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</si>
  <si>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</si>
  <si>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</si>
  <si>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</si>
  <si>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</si>
  <si>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</si>
  <si>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</si>
  <si>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</si>
  <si>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</si>
  <si>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</si>
  <si>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</si>
  <si>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</si>
  <si>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</si>
  <si>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</si>
  <si>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</si>
  <si>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</si>
  <si>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</si>
  <si>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</si>
  <si>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</si>
  <si>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</si>
  <si>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</si>
  <si>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</si>
  <si>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</si>
  <si>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</si>
  <si>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</si>
  <si>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</si>
  <si>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</si>
  <si>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</si>
  <si>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</si>
  <si>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</si>
  <si>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</si>
  <si>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</si>
  <si>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</si>
  <si>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</si>
  <si>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</si>
  <si>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</si>
  <si>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</si>
  <si>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</si>
  <si>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</si>
  <si>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</si>
  <si>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</si>
  <si>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</si>
  <si>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</si>
  <si>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</si>
  <si>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</si>
  <si>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</si>
  <si>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</si>
  <si>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</si>
  <si>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</si>
  <si>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</si>
  <si>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</si>
  <si>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</si>
  <si>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</si>
  <si>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</si>
  <si>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</si>
  <si>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</si>
  <si>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</si>
  <si>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</si>
  <si>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</si>
  <si>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</si>
  <si>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</si>
  <si>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</si>
  <si>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</si>
  <si>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</si>
  <si>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</si>
  <si>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</si>
  <si>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</si>
  <si>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</si>
  <si>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</si>
  <si>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</si>
  <si>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</si>
  <si>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</si>
  <si>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</si>
  <si>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</si>
  <si>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</si>
  <si>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</si>
  <si>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</si>
  <si>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</si>
  <si>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</si>
  <si>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</si>
  <si>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</si>
  <si>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</si>
  <si>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</si>
  <si>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</si>
  <si>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</si>
  <si>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</si>
  <si>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</si>
  <si>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</si>
  <si>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</si>
  <si>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</si>
  <si>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</si>
  <si>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</si>
  <si>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</si>
  <si>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</si>
  <si>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</si>
  <si>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</si>
  <si>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</si>
  <si>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</si>
  <si>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</si>
  <si>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</si>
  <si>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</si>
  <si>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</si>
  <si>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</si>
  <si>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</si>
  <si>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</si>
  <si>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</si>
  <si>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</si>
  <si>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</si>
  <si>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</si>
  <si>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</si>
  <si>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</si>
  <si>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</si>
  <si>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</si>
  <si>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</si>
  <si>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</si>
  <si>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</si>
  <si>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</si>
  <si>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</si>
  <si>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</si>
  <si>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</si>
  <si>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</si>
  <si>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</si>
  <si>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</si>
  <si>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</si>
  <si>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</si>
  <si>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</si>
  <si>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</si>
  <si>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</si>
  <si>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</si>
  <si>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</si>
  <si>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</si>
  <si>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</si>
  <si>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</si>
  <si>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</si>
  <si>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</si>
  <si>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</si>
  <si>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</si>
  <si>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</si>
  <si>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</si>
  <si>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</si>
  <si>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</si>
  <si>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</si>
  <si>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</si>
  <si>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</si>
  <si>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</si>
  <si>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</si>
  <si>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</si>
  <si>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</si>
  <si>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</si>
  <si>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</si>
  <si>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</si>
  <si>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</si>
  <si>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</si>
  <si>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</si>
  <si>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</si>
  <si>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</si>
  <si>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</si>
  <si>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</si>
  <si>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</si>
  <si>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</si>
  <si>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</si>
  <si>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</si>
  <si>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</si>
  <si>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</si>
  <si>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</si>
  <si>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</si>
  <si>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</si>
  <si>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</si>
  <si>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</si>
  <si>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</si>
  <si>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</si>
  <si>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</si>
  <si>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</si>
  <si>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</si>
  <si>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</si>
  <si>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</si>
  <si>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</si>
  <si>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</si>
  <si>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</si>
  <si>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</si>
  <si>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</si>
  <si>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</si>
  <si>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</si>
  <si>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</si>
  <si>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</si>
  <si>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</si>
  <si>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</si>
  <si>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</si>
  <si>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</si>
  <si>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</si>
  <si>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</si>
  <si>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</si>
  <si>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</si>
  <si>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</si>
  <si>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</si>
  <si>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</si>
  <si>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</si>
  <si>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</si>
  <si>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</si>
  <si>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</si>
  <si>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</si>
  <si>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</si>
  <si>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</si>
  <si>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</si>
  <si>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</si>
  <si>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</si>
  <si>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</si>
  <si>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</si>
  <si>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</si>
  <si>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</si>
  <si>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</si>
  <si>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</si>
  <si>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</si>
  <si>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</si>
  <si>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</si>
  <si>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</si>
  <si>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</si>
  <si>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</si>
  <si>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</si>
  <si>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</si>
  <si>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</si>
  <si>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</si>
  <si>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</si>
  <si>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</si>
  <si>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</si>
  <si>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</si>
  <si>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</si>
  <si>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</si>
  <si>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</si>
  <si>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</si>
  <si>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</si>
  <si>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</si>
  <si>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</si>
  <si>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</si>
  <si>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</si>
  <si>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</si>
  <si>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</si>
  <si>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</si>
  <si>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</si>
  <si>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</si>
  <si>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</si>
  <si>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</si>
  <si>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</si>
  <si>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</si>
  <si>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</si>
  <si>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</si>
  <si>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</si>
  <si>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</si>
  <si>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</si>
  <si>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</si>
  <si>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</si>
  <si>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</si>
  <si>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</si>
  <si>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</si>
  <si>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</si>
  <si>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</si>
  <si>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</si>
  <si>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</si>
  <si>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</si>
  <si>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</si>
  <si>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</si>
  <si>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</si>
  <si>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</si>
  <si>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</si>
  <si>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</si>
  <si>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</si>
  <si>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</si>
  <si>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</si>
  <si>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</si>
  <si>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</si>
  <si>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</si>
  <si>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</si>
  <si>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</si>
  <si>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</si>
  <si>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</si>
  <si>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</si>
  <si>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</si>
  <si>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</si>
  <si>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</si>
  <si>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</si>
  <si>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</si>
  <si>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</si>
  <si>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</si>
  <si>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</si>
  <si>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</si>
  <si>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</si>
  <si>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</si>
  <si>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</si>
  <si>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</si>
  <si>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</si>
  <si>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</si>
  <si>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</si>
  <si>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</si>
  <si>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</si>
  <si>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</si>
  <si>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</si>
  <si>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</si>
  <si>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</si>
  <si>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</si>
  <si>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</si>
  <si>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</si>
  <si>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</si>
  <si>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</si>
  <si>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</si>
  <si>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</si>
  <si>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</si>
  <si>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</si>
  <si>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</si>
  <si>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</si>
  <si>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</si>
  <si>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</si>
  <si>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</si>
  <si>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</si>
  <si>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</si>
  <si>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</si>
  <si>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</si>
  <si>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</si>
  <si>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</si>
  <si>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</si>
  <si>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</si>
  <si>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</si>
  <si>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</si>
  <si>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</si>
  <si>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</si>
  <si>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</si>
  <si>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</si>
  <si>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</si>
  <si>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</si>
  <si>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</si>
  <si>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</si>
  <si>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</si>
  <si>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</si>
  <si>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</si>
  <si>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</si>
  <si>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</si>
  <si>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</si>
  <si>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</si>
  <si>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</si>
  <si>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</si>
  <si>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</si>
  <si>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</si>
  <si>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</si>
  <si>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</si>
  <si>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</si>
  <si>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</si>
  <si>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</si>
  <si>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</si>
  <si>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</si>
  <si>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</si>
  <si>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</si>
  <si>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</si>
  <si>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</si>
  <si>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</si>
  <si>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</si>
  <si>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</si>
  <si>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</si>
  <si>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</si>
  <si>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</si>
  <si>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</si>
  <si>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</si>
  <si>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</si>
  <si>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</si>
  <si>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</si>
  <si>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</si>
  <si>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</si>
  <si>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</si>
  <si>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</si>
  <si>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</si>
  <si>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</si>
  <si>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</si>
  <si>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</si>
  <si>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</si>
  <si>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</si>
  <si>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</si>
  <si>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</si>
  <si>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</si>
  <si>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</si>
  <si>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</si>
  <si>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</si>
  <si>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</si>
  <si>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</si>
  <si>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</si>
  <si>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</si>
  <si>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</si>
  <si>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</si>
  <si>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</si>
  <si>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</si>
  <si>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</si>
  <si>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</si>
  <si>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</si>
  <si>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</si>
  <si>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</si>
  <si>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</si>
  <si>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</si>
  <si>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</si>
  <si>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</si>
  <si>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</si>
  <si>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</si>
  <si>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</si>
  <si>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</si>
  <si>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</si>
  <si>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</si>
  <si>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</si>
  <si>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</si>
  <si>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</si>
  <si>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</si>
  <si>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</si>
  <si>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</si>
  <si>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</si>
  <si>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</si>
  <si>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</si>
  <si>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</si>
  <si>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</si>
  <si>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</si>
  <si>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</si>
  <si>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</si>
  <si>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</si>
  <si>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</si>
  <si>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</si>
  <si>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</si>
  <si>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</si>
  <si>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</si>
  <si>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</si>
  <si>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</si>
  <si>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</si>
  <si>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</si>
  <si>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</si>
  <si>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</si>
  <si>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</si>
  <si>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</si>
  <si>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</si>
  <si>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</si>
  <si>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</si>
  <si>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</si>
  <si>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</si>
  <si>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</si>
  <si>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</si>
  <si>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</si>
  <si>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</si>
  <si>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</si>
  <si>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</si>
  <si>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</si>
  <si>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</si>
  <si>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</si>
  <si>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</si>
  <si>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</si>
  <si>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</si>
  <si>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</si>
  <si>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</si>
  <si>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</si>
  <si>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</si>
  <si>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</si>
  <si>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</si>
  <si>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</si>
  <si>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</si>
  <si>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</si>
  <si>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</si>
  <si>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</si>
  <si>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</si>
  <si>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</si>
  <si>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</si>
  <si>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</si>
  <si>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</si>
  <si>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</si>
  <si>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</si>
  <si>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</si>
  <si>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</si>
  <si>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</si>
  <si>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</si>
  <si>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</si>
  <si>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</si>
  <si>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</si>
  <si>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</si>
  <si>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</si>
  <si>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</si>
  <si>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</si>
  <si>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</si>
  <si>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</si>
  <si>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</si>
  <si>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</si>
  <si>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</si>
  <si>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</si>
  <si>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</si>
  <si>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</si>
  <si>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</si>
  <si>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</si>
  <si>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</si>
  <si>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</si>
  <si>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</si>
  <si>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</si>
  <si>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</si>
  <si>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</si>
  <si>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</si>
  <si>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</si>
  <si>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</si>
  <si>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</si>
  <si>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</si>
  <si>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</si>
  <si>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</si>
  <si>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</si>
  <si>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</si>
  <si>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</si>
  <si>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</si>
  <si>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</si>
  <si>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</si>
  <si>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</si>
  <si>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</si>
  <si>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</si>
  <si>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</si>
  <si>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</si>
  <si>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</si>
  <si>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</si>
  <si>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</si>
  <si>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</si>
  <si>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</si>
  <si>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</si>
  <si>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</si>
  <si>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</si>
  <si>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</si>
  <si>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</si>
  <si>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</si>
  <si>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</si>
  <si>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</si>
  <si>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</si>
  <si>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</si>
  <si>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</si>
  <si>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</si>
  <si>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</si>
  <si>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</si>
  <si>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</si>
  <si>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</si>
  <si>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</si>
  <si>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</si>
  <si>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</si>
  <si>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</si>
  <si>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</si>
  <si>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</si>
  <si>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</si>
  <si>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</si>
  <si>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</si>
  <si>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</si>
  <si>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</si>
  <si>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</si>
  <si>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</si>
  <si>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</si>
  <si>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</si>
  <si>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</si>
  <si>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</si>
  <si>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</si>
  <si>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</si>
  <si>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</si>
  <si>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</si>
  <si>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</si>
  <si>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</si>
  <si>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</si>
  <si>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</si>
  <si>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</si>
  <si>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</si>
  <si>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</si>
  <si>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</si>
  <si>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</si>
  <si>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</si>
  <si>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</si>
  <si>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</si>
  <si>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</si>
  <si>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</si>
  <si>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</si>
  <si>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</si>
  <si>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</si>
  <si>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</si>
  <si>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</si>
  <si>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</si>
  <si>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</si>
  <si>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</si>
  <si>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</si>
  <si>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</si>
  <si>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</si>
  <si>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</si>
  <si>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</si>
  <si>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</si>
  <si>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</si>
  <si>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</si>
  <si>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</si>
  <si>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</si>
  <si>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</si>
  <si>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</si>
  <si>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</si>
  <si>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</si>
  <si>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</si>
  <si>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</si>
  <si>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</si>
  <si>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</si>
  <si>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</si>
  <si>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</si>
  <si>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</si>
  <si>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</si>
  <si>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</si>
  <si>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</si>
  <si>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</si>
  <si>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</si>
  <si>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</si>
  <si>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</si>
  <si>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</si>
  <si>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</si>
  <si>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</si>
  <si>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</si>
  <si>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</si>
  <si>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</si>
  <si>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</si>
  <si>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</si>
  <si>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</si>
  <si>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</si>
  <si>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</si>
  <si>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</si>
  <si>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</si>
  <si>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</si>
  <si>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</si>
  <si>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</si>
  <si>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</si>
  <si>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</si>
  <si>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</si>
  <si>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</si>
  <si>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</si>
  <si>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</si>
  <si>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</si>
  <si>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</si>
  <si>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</si>
  <si>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</si>
  <si>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</si>
  <si>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</si>
  <si>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</si>
  <si>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</si>
  <si>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</si>
  <si>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</si>
  <si>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</si>
  <si>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</si>
  <si>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</si>
  <si>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</si>
  <si>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</si>
  <si>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</si>
  <si>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</si>
  <si>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</si>
  <si>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</si>
  <si>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</si>
  <si>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</si>
  <si>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</si>
  <si>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</si>
  <si>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</si>
  <si>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</si>
  <si>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</si>
  <si>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</si>
  <si>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</si>
  <si>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</si>
  <si>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</si>
  <si>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</si>
  <si>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</si>
  <si>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</si>
  <si>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</si>
  <si>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</si>
  <si>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</si>
  <si>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</si>
  <si>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</si>
  <si>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</si>
  <si>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</si>
  <si>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</si>
  <si>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</si>
  <si>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</si>
  <si>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</si>
  <si>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</si>
  <si>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</si>
  <si>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</si>
  <si>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</si>
  <si>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</si>
  <si>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</si>
  <si>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</si>
  <si>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</si>
  <si>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</si>
  <si>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</si>
  <si>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</si>
  <si>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</si>
  <si>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</si>
  <si>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</si>
  <si>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</si>
  <si>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</si>
  <si>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</si>
  <si>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</si>
  <si>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</si>
  <si>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</si>
  <si>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</si>
  <si>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</si>
  <si>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</si>
  <si>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</si>
  <si>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</si>
  <si>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</si>
  <si>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</si>
  <si>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</si>
  <si>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</si>
  <si>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</si>
  <si>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</si>
  <si>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</si>
  <si>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</si>
  <si>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</si>
  <si>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</si>
  <si>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</si>
  <si>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</si>
  <si>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</si>
  <si>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</si>
  <si>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</si>
  <si>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</si>
  <si>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</si>
  <si>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</si>
  <si>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</si>
  <si>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</si>
  <si>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</si>
  <si>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</si>
  <si>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</si>
  <si>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</si>
  <si>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</si>
  <si>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</si>
  <si>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</si>
  <si>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</si>
  <si>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</si>
  <si>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</si>
  <si>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</si>
  <si>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</si>
  <si>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</si>
  <si>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</si>
  <si>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</si>
  <si>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</si>
  <si>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</si>
  <si>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</si>
  <si>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</si>
  <si>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</si>
  <si>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</si>
  <si>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</si>
  <si>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</si>
  <si>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</si>
  <si>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</si>
  <si>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</si>
  <si>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</si>
  <si>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</si>
  <si>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</si>
  <si>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</si>
  <si>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</si>
  <si>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</si>
  <si>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</si>
  <si>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</si>
  <si>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</si>
  <si>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</si>
  <si>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</si>
  <si>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</si>
  <si>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</si>
  <si>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</si>
  <si>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</si>
  <si>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</si>
  <si>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</si>
  <si>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</si>
  <si>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</si>
  <si>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</si>
  <si>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</si>
  <si>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</si>
  <si>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</si>
  <si>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</si>
  <si>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</si>
  <si>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</si>
  <si>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</si>
  <si>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</si>
  <si>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</si>
  <si>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</si>
  <si>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</si>
  <si>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</si>
  <si>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</si>
  <si>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</si>
  <si>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</si>
  <si>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</si>
  <si>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</si>
  <si>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</si>
  <si>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</si>
  <si>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</si>
  <si>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</si>
  <si>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</si>
  <si>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</si>
  <si>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</si>
  <si>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</si>
  <si>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</si>
  <si>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</si>
  <si>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</si>
  <si>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</si>
  <si>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</si>
  <si>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</si>
  <si>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</si>
  <si>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</si>
  <si>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</si>
  <si>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</si>
  <si>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</si>
  <si>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</si>
  <si>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</si>
  <si>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</si>
  <si>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</si>
  <si>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</si>
  <si>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</si>
  <si>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</si>
  <si>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</si>
  <si>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</si>
  <si>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</si>
  <si>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</si>
  <si>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</si>
  <si>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</si>
  <si>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</si>
  <si>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</si>
  <si>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</si>
  <si>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</si>
  <si>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</si>
  <si>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</si>
  <si>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</si>
  <si>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</si>
  <si>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</si>
  <si>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</si>
  <si>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</si>
  <si>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</si>
  <si>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</si>
  <si>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</si>
  <si>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</si>
  <si>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</si>
  <si>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</si>
  <si>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</si>
  <si>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</si>
  <si>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</si>
  <si>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</si>
  <si>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</si>
  <si>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</si>
  <si>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</si>
  <si>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</si>
  <si>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</si>
  <si>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</si>
  <si>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</si>
  <si>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</si>
  <si>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</si>
  <si>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</si>
  <si>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</si>
  <si>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</si>
  <si>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</si>
  <si>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</si>
  <si>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</si>
  <si>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</si>
  <si>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</si>
  <si>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</si>
  <si>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</si>
  <si>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</si>
  <si>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</si>
  <si>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</si>
  <si>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</si>
  <si>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</si>
  <si>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</si>
  <si>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</si>
  <si>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</si>
  <si>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</si>
  <si>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</si>
  <si>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</si>
  <si>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</si>
  <si>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</si>
  <si>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</si>
  <si>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</si>
  <si>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</si>
  <si>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</si>
  <si>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</si>
  <si>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</si>
  <si>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</si>
  <si>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</si>
  <si>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</si>
  <si>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</si>
  <si>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</si>
  <si>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</si>
  <si>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</si>
  <si>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</si>
  <si>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</si>
  <si>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</si>
  <si>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</si>
  <si>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</si>
  <si>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</si>
  <si>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</si>
  <si>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</si>
  <si>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</si>
  <si>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</si>
  <si>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</si>
  <si>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</si>
  <si>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</si>
  <si>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</si>
  <si>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</si>
  <si>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</si>
  <si>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</si>
  <si>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</si>
  <si>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</si>
  <si>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</si>
  <si>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</si>
  <si>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</si>
  <si>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</si>
  <si>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</si>
  <si>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</si>
  <si>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</si>
  <si>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</si>
  <si>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</si>
  <si>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</si>
  <si>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</si>
  <si>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</si>
  <si>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</si>
  <si>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</si>
  <si>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</si>
  <si>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</si>
  <si>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</si>
  <si>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</si>
  <si>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</si>
  <si>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</si>
  <si>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</si>
  <si>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</si>
  <si>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</si>
  <si>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</si>
  <si>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</si>
  <si>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</si>
  <si>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</si>
  <si>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</si>
  <si>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</si>
  <si>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</si>
  <si>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</si>
  <si>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</si>
  <si>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</si>
  <si>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</si>
  <si>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</si>
  <si>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</si>
  <si>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</si>
  <si>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</si>
  <si>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</si>
  <si>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</si>
  <si>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</si>
  <si>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</si>
  <si>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</si>
  <si>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</si>
  <si>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</si>
  <si>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</si>
  <si>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</si>
  <si>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</si>
  <si>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</si>
  <si>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</si>
  <si>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</si>
  <si>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</si>
  <si>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</si>
  <si>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</si>
  <si>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</si>
  <si>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</si>
  <si>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</si>
  <si>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</si>
  <si>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</si>
  <si>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</si>
  <si>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</si>
  <si>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</si>
  <si>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</si>
  <si>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</si>
  <si>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</si>
  <si>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</si>
  <si>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</si>
  <si>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</si>
  <si>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</si>
  <si>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</si>
  <si>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</si>
  <si>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</si>
  <si>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</si>
  <si>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</si>
  <si>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</si>
  <si>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</si>
  <si>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</si>
  <si>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</si>
  <si>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</si>
  <si>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</si>
  <si>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</si>
  <si>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</si>
  <si>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</si>
  <si>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</si>
  <si>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</si>
  <si>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</si>
  <si>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</si>
  <si>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</si>
  <si>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</si>
  <si>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</si>
  <si>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</si>
  <si>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</si>
  <si>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</si>
  <si>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</si>
  <si>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</si>
  <si>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</si>
  <si>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</si>
  <si>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</si>
  <si>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</si>
  <si>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</si>
  <si>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</si>
  <si>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</si>
  <si>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</si>
  <si>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</si>
  <si>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</si>
  <si>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</si>
  <si>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</si>
  <si>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</si>
  <si>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</si>
  <si>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</si>
  <si>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</si>
  <si>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</si>
  <si>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</si>
  <si>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</si>
  <si>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</si>
  <si>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</si>
  <si>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</si>
  <si>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</si>
  <si>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</si>
  <si>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</si>
  <si>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</si>
  <si>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</si>
  <si>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</si>
  <si>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</si>
  <si>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</si>
  <si>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</si>
  <si>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</si>
  <si>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</si>
  <si>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</si>
  <si>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</si>
  <si>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</si>
  <si>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</si>
  <si>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</si>
  <si>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</si>
  <si>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</si>
  <si>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</si>
  <si>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</si>
  <si>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</si>
  <si>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</si>
  <si>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</si>
  <si>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</si>
  <si>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</si>
  <si>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</si>
  <si>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</si>
  <si>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</si>
  <si>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</si>
  <si>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</si>
  <si>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</si>
  <si>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</si>
  <si>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</si>
  <si>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</si>
  <si>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</si>
  <si>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</si>
  <si>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</si>
  <si>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</si>
  <si>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</si>
  <si>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</si>
  <si>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</si>
  <si>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</si>
  <si>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</si>
  <si>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</si>
  <si>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</si>
  <si>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</si>
  <si>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</si>
  <si>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</si>
  <si>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</si>
  <si>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</si>
  <si>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</si>
  <si>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</si>
  <si>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</si>
  <si>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</si>
  <si>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</si>
  <si>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</si>
  <si>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</si>
  <si>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</si>
  <si>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</si>
  <si>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</si>
  <si>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</si>
  <si>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</si>
  <si>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</si>
  <si>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</si>
  <si>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</si>
  <si>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</si>
  <si>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</si>
  <si>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</si>
  <si>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</si>
  <si>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</si>
  <si>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</si>
  <si>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</si>
  <si>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</si>
  <si>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</si>
  <si>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</si>
  <si>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</si>
  <si>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</si>
  <si>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</si>
  <si>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</si>
  <si>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</si>
  <si>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</si>
  <si>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</si>
  <si>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</si>
  <si>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</si>
  <si>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</si>
  <si>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</si>
  <si>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</si>
  <si>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</si>
  <si>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</si>
  <si>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</si>
  <si>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</si>
  <si>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</si>
  <si>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</si>
  <si>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</si>
  <si>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</si>
  <si>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</si>
  <si>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</si>
  <si>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</si>
  <si>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</si>
  <si>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</si>
  <si>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</si>
  <si>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</si>
  <si>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</si>
  <si>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</si>
  <si>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</si>
  <si>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</si>
  <si>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</si>
  <si>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</si>
  <si>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</si>
  <si>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</si>
  <si>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</si>
  <si>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</si>
  <si>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</si>
  <si>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</si>
  <si>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</si>
  <si>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</si>
  <si>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</si>
  <si>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</si>
  <si>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</si>
  <si>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</si>
  <si>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</si>
  <si>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</si>
  <si>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</si>
  <si>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</si>
  <si>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</si>
  <si>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</si>
  <si>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</si>
  <si>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</si>
  <si>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</si>
  <si>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</si>
  <si>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</si>
  <si>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</si>
  <si>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</si>
  <si>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</si>
  <si>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</si>
  <si>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</si>
  <si>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</si>
  <si>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</si>
  <si>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</si>
  <si>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</si>
  <si>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</si>
  <si>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</si>
  <si>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</si>
  <si>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</si>
  <si>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</si>
  <si>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</si>
  <si>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</si>
  <si>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</si>
  <si>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</si>
  <si>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</si>
  <si>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</si>
  <si>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</si>
  <si>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</si>
  <si>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</si>
  <si>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</si>
  <si>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</si>
  <si>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</si>
  <si>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</si>
  <si>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</si>
  <si>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</si>
  <si>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</si>
  <si>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</si>
  <si>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</si>
  <si>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</si>
  <si>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</si>
  <si>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</si>
  <si>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</si>
  <si>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</si>
  <si>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</si>
  <si>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</si>
  <si>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</si>
  <si>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</si>
  <si>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</si>
  <si>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</si>
  <si>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</si>
  <si>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</si>
  <si>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</si>
  <si>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</si>
  <si>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</si>
  <si>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</si>
  <si>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</si>
  <si>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</si>
  <si>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</si>
  <si>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</si>
  <si>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</si>
  <si>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</si>
  <si>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</si>
  <si>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</si>
  <si>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</si>
  <si>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</si>
  <si>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</si>
  <si>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</si>
  <si>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</si>
  <si>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</si>
  <si>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</si>
  <si>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</si>
  <si>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</si>
  <si>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</si>
  <si>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</si>
  <si>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</si>
  <si>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</si>
  <si>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</si>
  <si>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</si>
  <si>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</si>
  <si>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</si>
  <si>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</si>
  <si>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</si>
  <si>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</si>
  <si>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</si>
  <si>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</si>
  <si>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</si>
  <si>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</si>
  <si>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</si>
  <si>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</si>
  <si>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</si>
  <si>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</si>
  <si>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</si>
  <si>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</si>
  <si>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</si>
  <si>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</si>
  <si>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</si>
  <si>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</si>
  <si>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</si>
  <si>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</si>
  <si>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</si>
  <si>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</si>
  <si>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</si>
  <si>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</si>
  <si>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</si>
  <si>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</si>
  <si>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</si>
  <si>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</si>
  <si>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</si>
  <si>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</si>
  <si>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</si>
  <si>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</si>
  <si>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</si>
  <si>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</si>
  <si>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</si>
  <si>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</si>
  <si>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</si>
  <si>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</si>
  <si>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</si>
  <si>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</si>
  <si>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</si>
  <si>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</si>
  <si>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</si>
  <si>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</si>
  <si>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</si>
  <si>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</si>
  <si>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</si>
  <si>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</si>
  <si>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</si>
  <si>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</si>
  <si>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</si>
  <si>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</si>
  <si>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</si>
  <si>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</si>
  <si>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</si>
  <si>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</si>
  <si>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</si>
  <si>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</si>
  <si>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</si>
  <si>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</si>
  <si>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</si>
  <si>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</si>
  <si>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</si>
  <si>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</si>
  <si>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</si>
  <si>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</si>
  <si>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</si>
  <si>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</si>
  <si>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</si>
  <si>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</si>
  <si>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</si>
  <si>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</si>
  <si>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</si>
  <si>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</si>
  <si>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</si>
  <si>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</si>
  <si>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</si>
  <si>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</si>
  <si>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</si>
  <si>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</si>
  <si>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</si>
  <si>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</si>
  <si>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</si>
  <si>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</si>
  <si>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</si>
  <si>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</si>
  <si>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</si>
  <si>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</si>
  <si>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</si>
  <si>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</si>
  <si>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</si>
  <si>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</si>
  <si>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</si>
  <si>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</si>
  <si>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</si>
  <si>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</si>
  <si>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</si>
  <si>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</si>
  <si>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</si>
  <si>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</si>
  <si>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</si>
  <si>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</si>
  <si>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</si>
  <si>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</si>
  <si>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</si>
  <si>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</si>
  <si>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</si>
  <si>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</si>
  <si>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</si>
  <si>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</si>
  <si>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</si>
  <si>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</si>
  <si>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</si>
  <si>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</si>
  <si>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</si>
  <si>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</si>
  <si>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</si>
  <si>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</si>
  <si>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</si>
  <si>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</si>
  <si>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</si>
  <si>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</si>
  <si>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</si>
  <si>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</si>
  <si>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</si>
  <si>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</si>
  <si>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</si>
  <si>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</si>
  <si>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</si>
  <si>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</si>
  <si>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</si>
  <si>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</si>
  <si>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</si>
  <si>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</si>
  <si>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</si>
  <si>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</si>
  <si>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</si>
  <si>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</si>
  <si>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</si>
  <si>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</si>
  <si>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</si>
  <si>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</si>
  <si>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</si>
  <si>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</si>
  <si>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</si>
  <si>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</si>
  <si>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</si>
  <si>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</si>
  <si>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</si>
  <si>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</si>
  <si>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</si>
  <si>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</si>
  <si>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</si>
  <si>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</si>
  <si>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</si>
  <si>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</si>
  <si>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</si>
  <si>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</si>
  <si>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</si>
  <si>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</si>
  <si>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</si>
  <si>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</si>
  <si>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</si>
  <si>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</si>
  <si>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</si>
  <si>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</si>
  <si>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</si>
  <si>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</si>
  <si>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</si>
  <si>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</si>
  <si>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</si>
  <si>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</si>
  <si>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</si>
  <si>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</si>
  <si>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</si>
  <si>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</si>
  <si>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</si>
  <si>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</si>
  <si>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</si>
  <si>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</si>
  <si>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</si>
  <si>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</si>
  <si>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</si>
  <si>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</si>
  <si>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</si>
  <si>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</si>
  <si>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</si>
  <si>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</si>
  <si>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</si>
  <si>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</si>
  <si>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</si>
  <si>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</si>
  <si>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</si>
  <si>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</si>
  <si>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</si>
  <si>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</si>
  <si>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</si>
  <si>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</si>
  <si>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</si>
  <si>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</si>
  <si>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</si>
  <si>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</si>
  <si>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</si>
  <si>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</si>
  <si>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</si>
  <si>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</si>
  <si>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</si>
  <si>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</si>
  <si>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</si>
  <si>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</si>
  <si>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</si>
  <si>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</si>
  <si>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</si>
  <si>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</si>
  <si>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</si>
  <si>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</si>
  <si>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</si>
  <si>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</si>
  <si>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</si>
  <si>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</si>
  <si>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</si>
  <si>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</si>
  <si>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</si>
  <si>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</si>
  <si>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</si>
  <si>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</si>
  <si>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</si>
  <si>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</si>
  <si>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</si>
  <si>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</si>
  <si>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</si>
  <si>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</si>
  <si>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</si>
  <si>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</si>
  <si>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</si>
  <si>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</si>
  <si>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</si>
  <si>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</si>
  <si>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</si>
  <si>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</si>
  <si>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</si>
  <si>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</si>
  <si>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</si>
  <si>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</si>
  <si>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</si>
  <si>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</si>
  <si>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</si>
  <si>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</si>
  <si>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</si>
  <si>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</si>
  <si>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</si>
  <si>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</si>
  <si>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</si>
  <si>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</si>
  <si>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</si>
  <si>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</si>
  <si>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</si>
  <si>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</si>
  <si>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</si>
  <si>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</si>
  <si>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</si>
  <si>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</si>
  <si>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</si>
  <si>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</si>
  <si>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</si>
  <si>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</si>
  <si>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</si>
  <si>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</si>
  <si>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</si>
  <si>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</si>
  <si>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</si>
  <si>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</si>
  <si>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</si>
  <si>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</si>
  <si>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</si>
  <si>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</si>
  <si>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</si>
  <si>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</si>
  <si>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</si>
  <si>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</si>
  <si>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</si>
  <si>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</si>
  <si>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</si>
  <si>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</si>
  <si>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</si>
  <si>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</si>
  <si>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</si>
  <si>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</si>
  <si>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</si>
  <si>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</si>
  <si>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</si>
  <si>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</si>
  <si>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</si>
  <si>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</si>
  <si>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</si>
  <si>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</si>
  <si>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</si>
  <si>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</si>
  <si>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</si>
  <si>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</si>
  <si>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</si>
  <si>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</si>
  <si>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</si>
  <si>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</si>
  <si>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</si>
  <si>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</si>
  <si>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</si>
  <si>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</si>
  <si>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</si>
  <si>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</si>
  <si>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</si>
  <si>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</si>
  <si>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</si>
  <si>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</si>
  <si>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</si>
  <si>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</si>
  <si>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</si>
  <si>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</si>
  <si>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</si>
  <si>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</si>
  <si>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</si>
  <si>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</si>
  <si>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</si>
  <si>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</si>
  <si>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</si>
  <si>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</si>
  <si>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</si>
  <si>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</si>
  <si>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</si>
  <si>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</si>
  <si>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</si>
  <si>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</si>
  <si>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</si>
  <si>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</si>
  <si>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</si>
  <si>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</si>
  <si>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</si>
  <si>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</si>
  <si>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</si>
  <si>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</si>
  <si>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</si>
  <si>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</si>
  <si>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</si>
  <si>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</si>
  <si>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</si>
  <si>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</si>
  <si>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</si>
  <si>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</si>
  <si>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</si>
  <si>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</si>
  <si>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</si>
  <si>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</si>
  <si>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</si>
  <si>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</si>
  <si>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</si>
  <si>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</si>
  <si>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</si>
  <si>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</si>
  <si>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</si>
  <si>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</si>
  <si>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</si>
  <si>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</si>
  <si>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</si>
  <si>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</si>
  <si>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</si>
  <si>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</si>
  <si>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</si>
  <si>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</si>
  <si>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</si>
  <si>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</si>
  <si>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</si>
  <si>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</si>
  <si>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</si>
  <si>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</si>
  <si>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</si>
  <si>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</si>
  <si>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</si>
  <si>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</si>
  <si>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</si>
  <si>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</si>
  <si>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</si>
  <si>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</si>
  <si>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</si>
  <si>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</si>
  <si>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</si>
  <si>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</si>
  <si>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</si>
  <si>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</si>
  <si>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</si>
  <si>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</si>
  <si>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</si>
  <si>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</si>
  <si>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</si>
  <si>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</si>
  <si>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</si>
  <si>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</si>
  <si>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</si>
  <si>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</si>
  <si>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</si>
  <si>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</si>
  <si>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</si>
  <si>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</si>
  <si>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</si>
  <si>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</si>
  <si>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</si>
  <si>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</si>
  <si>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</si>
  <si>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</si>
  <si>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</si>
  <si>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</si>
  <si>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</si>
  <si>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</si>
  <si>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</si>
  <si>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</si>
  <si>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</si>
  <si>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</si>
  <si>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</si>
  <si>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</si>
  <si>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</si>
  <si>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</si>
  <si>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</si>
  <si>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</si>
  <si>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</si>
  <si>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</si>
  <si>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</si>
  <si>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</si>
  <si>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</si>
  <si>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</si>
  <si>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</si>
  <si>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</si>
  <si>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</si>
  <si>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</si>
  <si>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</si>
  <si>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</si>
  <si>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</si>
  <si>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</si>
  <si>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</si>
  <si>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</si>
  <si>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</si>
  <si>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</si>
  <si>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</si>
  <si>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</si>
  <si>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</si>
  <si>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</si>
  <si>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</si>
  <si>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</si>
  <si>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</si>
  <si>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</si>
  <si>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</si>
  <si>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</si>
  <si>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</si>
  <si>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</si>
  <si>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</si>
  <si>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</si>
  <si>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</si>
  <si>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</si>
  <si>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</si>
  <si>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</si>
  <si>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</si>
  <si>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</si>
  <si>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</si>
  <si>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</si>
  <si>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</si>
  <si>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</si>
  <si>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</si>
  <si>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</si>
  <si>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</si>
  <si>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</si>
  <si>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</si>
  <si>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</si>
  <si>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</si>
  <si>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</si>
  <si>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</si>
  <si>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</si>
  <si>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</si>
  <si>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</si>
  <si>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</si>
  <si>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</si>
  <si>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</si>
  <si>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</si>
  <si>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</si>
  <si>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</si>
  <si>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</si>
  <si>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</si>
  <si>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</si>
  <si>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</si>
  <si>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</si>
  <si>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</si>
  <si>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</si>
  <si>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</si>
  <si>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</si>
  <si>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</si>
  <si>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</si>
  <si>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</si>
  <si>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</si>
  <si>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</si>
  <si>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</si>
  <si>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</si>
  <si>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</si>
  <si>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</si>
  <si>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</si>
  <si>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</si>
  <si>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</si>
  <si>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</si>
  <si>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</si>
  <si>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</si>
  <si>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</si>
  <si>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</si>
  <si>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</si>
  <si>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</si>
  <si>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</si>
  <si>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</si>
  <si>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</si>
  <si>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</si>
  <si>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</si>
  <si>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</si>
  <si>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</si>
  <si>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</si>
  <si>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</si>
  <si>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</si>
  <si>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</si>
  <si>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</si>
  <si>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</si>
  <si>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</si>
  <si>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</si>
  <si>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</si>
  <si>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</si>
  <si>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</si>
  <si>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</si>
  <si>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</si>
  <si>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</si>
  <si>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</si>
  <si>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</si>
  <si>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</si>
  <si>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</si>
  <si>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</si>
  <si>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</si>
  <si>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</si>
  <si>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</si>
  <si>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</si>
  <si>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</si>
  <si>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</si>
  <si>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</si>
  <si>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</si>
  <si>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</si>
  <si>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</si>
  <si>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</si>
  <si>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</si>
  <si>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</si>
  <si>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</si>
  <si>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</si>
  <si>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</si>
  <si>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</si>
  <si>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</si>
  <si>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</si>
  <si>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</si>
  <si>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</si>
  <si>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</si>
  <si>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</si>
  <si>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</si>
  <si>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</si>
  <si>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</si>
  <si>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</si>
  <si>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</si>
  <si>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</si>
  <si>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</si>
  <si>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</si>
  <si>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</si>
  <si>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</si>
  <si>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</si>
  <si>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</si>
  <si>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</si>
  <si>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</si>
  <si>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</si>
  <si>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</si>
  <si>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</si>
  <si>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</si>
  <si>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</si>
  <si>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</si>
  <si>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</si>
  <si>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</si>
  <si>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</si>
  <si>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</si>
  <si>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</si>
  <si>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</si>
  <si>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</si>
  <si>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</si>
  <si>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</si>
  <si>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</si>
  <si>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</si>
  <si>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</si>
  <si>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</si>
  <si>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</si>
  <si>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</si>
  <si>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</si>
  <si>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</si>
  <si>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</si>
  <si>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</si>
  <si>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</si>
  <si>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</si>
  <si>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</si>
  <si>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</si>
  <si>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</si>
  <si>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</si>
  <si>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</si>
  <si>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</si>
  <si>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</si>
  <si>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</si>
  <si>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</si>
  <si>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</si>
  <si>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</si>
  <si>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</si>
  <si>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</si>
  <si>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</si>
  <si>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</si>
  <si>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</si>
  <si>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</si>
  <si>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</si>
  <si>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</si>
  <si>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</si>
  <si>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</si>
  <si>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</si>
  <si>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</si>
  <si>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</si>
  <si>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</si>
  <si>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</si>
  <si>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</si>
  <si>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</si>
  <si>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</si>
  <si>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</si>
  <si>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</si>
  <si>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</si>
  <si>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</si>
  <si>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</si>
  <si>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</si>
  <si>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</si>
  <si>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</si>
  <si>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</si>
  <si>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</si>
  <si>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</si>
  <si>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</si>
  <si>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</si>
  <si>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</si>
  <si>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</si>
  <si>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</si>
  <si>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</si>
  <si>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</si>
  <si>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</si>
  <si>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</si>
  <si>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</si>
  <si>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</si>
  <si>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</si>
  <si>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</si>
  <si>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</si>
  <si>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</si>
  <si>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</si>
  <si>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</si>
  <si>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</si>
  <si>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</si>
  <si>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</si>
  <si>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</si>
  <si>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</si>
  <si>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</si>
  <si>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</si>
  <si>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</si>
  <si>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</si>
  <si>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</si>
  <si>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</si>
  <si>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</si>
  <si>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</si>
  <si>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</si>
  <si>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</si>
  <si>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</si>
  <si>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</si>
  <si>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</si>
  <si>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</si>
  <si>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</si>
  <si>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</si>
  <si>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</si>
  <si>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</si>
  <si>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</si>
  <si>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</si>
  <si>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</si>
  <si>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</si>
  <si>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</si>
  <si>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</si>
  <si>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</si>
  <si>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</si>
  <si>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</si>
  <si>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</si>
  <si>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</si>
  <si>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</si>
  <si>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</si>
  <si>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</si>
  <si>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</si>
  <si>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</si>
  <si>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</si>
  <si>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</si>
  <si>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</si>
  <si>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</si>
  <si>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</si>
  <si>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</si>
  <si>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</si>
  <si>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</si>
  <si>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</si>
  <si>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</si>
  <si>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</si>
  <si>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</si>
  <si>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</si>
  <si>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</si>
  <si>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</si>
  <si>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</si>
  <si>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</si>
  <si>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</si>
  <si>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</si>
  <si>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</si>
  <si>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</si>
  <si>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</si>
  <si>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</si>
  <si>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</si>
  <si>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</si>
  <si>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</si>
  <si>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</si>
  <si>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</si>
  <si>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</si>
  <si>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</si>
  <si>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</si>
  <si>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</si>
  <si>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</si>
  <si>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</si>
  <si>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</si>
  <si>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</si>
  <si>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</si>
  <si>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</si>
  <si>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</si>
  <si>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</si>
  <si>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</si>
  <si>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</si>
  <si>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</si>
  <si>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</si>
  <si>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</si>
  <si>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</si>
  <si>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</si>
  <si>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</si>
  <si>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</si>
  <si>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</si>
  <si>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</si>
  <si>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</si>
  <si>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</si>
  <si>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</si>
  <si>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</si>
  <si>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</si>
  <si>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</si>
  <si>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</si>
  <si>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</si>
  <si>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</si>
  <si>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</si>
  <si>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</si>
  <si>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</si>
  <si>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</si>
  <si>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</si>
  <si>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</si>
  <si>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</si>
  <si>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</si>
  <si>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</si>
  <si>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</si>
  <si>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</si>
  <si>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</si>
  <si>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</si>
  <si>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</si>
  <si>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</si>
  <si>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</si>
  <si>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</si>
  <si>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</si>
  <si>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</si>
  <si>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</si>
  <si>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</si>
  <si>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</si>
  <si>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</si>
  <si>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</si>
  <si>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</si>
  <si>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</si>
  <si>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</si>
  <si>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</si>
  <si>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</si>
  <si>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</si>
  <si>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</si>
  <si>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</si>
  <si>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</si>
  <si>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</si>
  <si>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</si>
  <si>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</si>
  <si>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</si>
  <si>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</si>
  <si>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</si>
  <si>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</si>
  <si>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</si>
  <si>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</si>
  <si>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</si>
  <si>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</si>
  <si>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</si>
  <si>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</si>
  <si>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</si>
  <si>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</si>
  <si>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</si>
  <si>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</si>
  <si>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</si>
  <si>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</si>
  <si>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</si>
  <si>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</si>
  <si>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</si>
  <si>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</si>
  <si>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</si>
  <si>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</si>
  <si>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</si>
  <si>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</si>
  <si>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</si>
  <si>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</si>
  <si>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</si>
  <si>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</si>
  <si>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</si>
  <si>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</si>
  <si>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</si>
  <si>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</si>
  <si>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</si>
  <si>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</si>
  <si>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</si>
  <si>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</si>
  <si>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</si>
  <si>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</si>
  <si>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</si>
  <si>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</si>
  <si>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</si>
  <si>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</si>
  <si>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</si>
  <si>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</si>
  <si>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</si>
  <si>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</si>
  <si>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</si>
  <si>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</si>
  <si>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</si>
  <si>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</si>
  <si>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</si>
  <si>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</si>
  <si>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</si>
  <si>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</si>
  <si>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</si>
  <si>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</si>
  <si>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</si>
  <si>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</si>
  <si>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</si>
  <si>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</si>
  <si>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</si>
  <si>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</si>
  <si>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</si>
  <si>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</si>
  <si>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</si>
  <si>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</si>
  <si>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</si>
  <si>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</si>
  <si>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</si>
  <si>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</si>
  <si>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</si>
  <si>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</si>
  <si>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</si>
  <si>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</si>
  <si>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</si>
  <si>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</si>
  <si>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</si>
  <si>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</si>
  <si>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</si>
  <si>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</si>
  <si>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</si>
  <si>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</si>
  <si>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</si>
  <si>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</si>
  <si>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</si>
  <si>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</si>
  <si>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</si>
  <si>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</si>
  <si>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</si>
  <si>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</si>
  <si>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</si>
  <si>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</si>
  <si>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</si>
  <si>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</si>
  <si>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</si>
  <si>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</si>
  <si>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</si>
  <si>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</si>
  <si>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</si>
  <si>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</si>
  <si>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</si>
  <si>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</si>
  <si>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</si>
  <si>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</si>
  <si>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</si>
  <si>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</si>
  <si>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</si>
  <si>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</si>
  <si>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</si>
  <si>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</si>
  <si>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</si>
  <si>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</si>
  <si>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</si>
  <si>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</si>
  <si>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</si>
  <si>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</si>
  <si>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</si>
  <si>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</si>
  <si>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</si>
  <si>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</si>
  <si>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</si>
  <si>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</si>
  <si>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</si>
  <si>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</si>
  <si>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</si>
  <si>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</si>
  <si>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</si>
  <si>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</si>
  <si>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</si>
  <si>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</si>
  <si>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</si>
  <si>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</si>
  <si>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</si>
  <si>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</si>
  <si>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</si>
  <si>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</si>
  <si>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</si>
  <si>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</si>
  <si>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</si>
  <si>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</si>
  <si>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</si>
  <si>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</si>
  <si>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</si>
  <si>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</si>
  <si>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</si>
  <si>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</si>
  <si>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</si>
  <si>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</si>
  <si>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</si>
  <si>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</si>
  <si>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</si>
  <si>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</si>
  <si>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</si>
  <si>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</si>
  <si>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</si>
  <si>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</si>
  <si>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</si>
  <si>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</si>
  <si>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</si>
  <si>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</si>
  <si>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</si>
  <si>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</si>
  <si>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</si>
  <si>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</si>
  <si>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</si>
  <si>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</si>
  <si>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</si>
  <si>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</si>
  <si>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</si>
  <si>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</si>
  <si>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</si>
  <si>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</si>
  <si>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</si>
  <si>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</si>
  <si>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</si>
  <si>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</si>
  <si>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</si>
  <si>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</si>
  <si>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</si>
  <si>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</si>
  <si>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</si>
  <si>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</si>
  <si>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</si>
  <si>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</si>
  <si>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</si>
  <si>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</si>
  <si>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</si>
  <si>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</si>
  <si>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</si>
  <si>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</si>
  <si>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</si>
  <si>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</si>
  <si>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</si>
  <si>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</si>
  <si>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</si>
  <si>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</si>
  <si>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</si>
  <si>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</si>
  <si>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</si>
  <si>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</si>
  <si>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</si>
  <si>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</si>
  <si>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</si>
  <si>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</si>
  <si>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</si>
  <si>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</si>
  <si>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</si>
  <si>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</si>
  <si>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</si>
  <si>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</si>
  <si>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</si>
  <si>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</si>
  <si>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</si>
  <si>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</si>
  <si>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</si>
  <si>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</si>
  <si>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</si>
  <si>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</si>
  <si>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</si>
  <si>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</si>
  <si>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</si>
  <si>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</si>
  <si>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</si>
  <si>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</si>
  <si>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</si>
  <si>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</si>
  <si>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</si>
  <si>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</si>
  <si>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</si>
  <si>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</si>
  <si>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</si>
  <si>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</si>
  <si>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</si>
  <si>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</si>
  <si>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</si>
  <si>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</si>
  <si>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</si>
  <si>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</si>
  <si>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</si>
  <si>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</si>
  <si>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</si>
  <si>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</si>
  <si>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</si>
  <si>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</si>
  <si>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</si>
  <si>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</si>
  <si>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</si>
  <si>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</si>
  <si>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</si>
  <si>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</si>
  <si>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</si>
  <si>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</si>
  <si>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</si>
  <si>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</si>
  <si>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</si>
  <si>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</si>
  <si>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</si>
  <si>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</si>
  <si>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</si>
  <si>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</si>
  <si>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</si>
  <si>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</si>
  <si>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</si>
  <si>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</si>
  <si>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</si>
  <si>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</si>
  <si>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</si>
  <si>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</si>
  <si>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</si>
  <si>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</si>
  <si>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</si>
  <si>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</si>
  <si>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</si>
  <si>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</si>
  <si>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</si>
  <si>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</si>
  <si>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</si>
  <si>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</si>
  <si>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</si>
  <si>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</si>
  <si>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</si>
  <si>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</si>
  <si>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</si>
  <si>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</si>
  <si>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</si>
  <si>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</si>
  <si>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</si>
  <si>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</si>
  <si>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</si>
  <si>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</si>
  <si>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</si>
  <si>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</si>
  <si>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</si>
  <si>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</si>
  <si>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</si>
  <si>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</si>
  <si>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</si>
  <si>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</si>
  <si>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</si>
  <si>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</si>
  <si>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</si>
  <si>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</si>
  <si>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</si>
  <si>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</si>
  <si>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</si>
  <si>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</si>
  <si>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</si>
  <si>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</si>
  <si>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</si>
  <si>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</si>
  <si>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</si>
  <si>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</si>
  <si>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</si>
  <si>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</si>
  <si>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</si>
  <si>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</si>
  <si>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</si>
  <si>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</si>
  <si>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</si>
  <si>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</si>
  <si>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</si>
  <si>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</si>
  <si>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</si>
  <si>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</si>
  <si>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</si>
  <si>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</si>
  <si>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</si>
  <si>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</si>
  <si>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</si>
  <si>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</si>
  <si>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</si>
  <si>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</si>
  <si>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</si>
  <si>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</si>
  <si>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</si>
  <si>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</si>
  <si>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</si>
  <si>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</si>
  <si>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</si>
  <si>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</si>
  <si>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</si>
  <si>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</si>
  <si>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</si>
  <si>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</si>
  <si>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</si>
  <si>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</si>
  <si>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</si>
  <si>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</si>
  <si>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</si>
  <si>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</si>
  <si>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</si>
  <si>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</si>
  <si>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</si>
  <si>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</si>
  <si>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</si>
  <si>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</si>
  <si>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</si>
  <si>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</si>
  <si>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</si>
  <si>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</si>
  <si>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</si>
  <si>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</si>
  <si>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</si>
  <si>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</si>
  <si>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</si>
  <si>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</si>
  <si>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</si>
  <si>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</si>
  <si>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</si>
  <si>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</si>
  <si>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</si>
  <si>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</si>
  <si>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</si>
  <si>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</si>
  <si>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</si>
  <si>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</si>
  <si>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</si>
  <si>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</si>
  <si>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</si>
  <si>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</si>
  <si>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</si>
  <si>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</si>
  <si>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</si>
  <si>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</si>
  <si>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</si>
  <si>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</si>
  <si>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</si>
  <si>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</si>
  <si>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</si>
  <si>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</si>
  <si>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</si>
  <si>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</si>
  <si>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</si>
  <si>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</si>
  <si>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</si>
  <si>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</si>
  <si>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</si>
  <si>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</si>
  <si>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</si>
  <si>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</si>
  <si>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</si>
  <si>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</si>
  <si>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</si>
  <si>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</si>
  <si>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</si>
  <si>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</si>
  <si>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</si>
  <si>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</si>
  <si>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</si>
  <si>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</si>
  <si>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</si>
  <si>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</si>
  <si>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</si>
  <si>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</si>
  <si>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</si>
  <si>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</si>
  <si>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</si>
  <si>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</si>
  <si>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</si>
  <si>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</si>
  <si>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</si>
  <si>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</si>
  <si>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</si>
  <si>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</si>
  <si>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</si>
  <si>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</si>
  <si>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</si>
  <si>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</si>
  <si>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</si>
  <si>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</si>
  <si>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</si>
  <si>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</si>
  <si>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</si>
  <si>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</si>
  <si>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</si>
  <si>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</si>
  <si>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</si>
  <si>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</si>
  <si>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</si>
  <si>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</si>
  <si>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</si>
  <si>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</si>
  <si>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</si>
  <si>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</si>
  <si>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</si>
  <si>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</si>
  <si>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</si>
  <si>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</si>
  <si>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</si>
  <si>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</si>
  <si>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</si>
  <si>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</si>
  <si>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</si>
  <si>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</si>
  <si>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</si>
  <si>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</si>
  <si>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</si>
  <si>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</si>
  <si>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</si>
  <si>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</si>
  <si>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</si>
  <si>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</si>
  <si>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</si>
  <si>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</si>
  <si>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</si>
  <si>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</si>
  <si>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</si>
  <si>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</si>
  <si>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</si>
  <si>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</si>
  <si>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</si>
  <si>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</si>
  <si>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</si>
  <si>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</si>
  <si>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</si>
  <si>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</si>
  <si>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</si>
  <si>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</si>
  <si>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</si>
  <si>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</si>
  <si>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</si>
  <si>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</si>
  <si>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</si>
  <si>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</si>
  <si>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</si>
  <si>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</si>
  <si>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</si>
  <si>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</si>
  <si>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</si>
  <si>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</si>
  <si>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</si>
  <si>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</si>
  <si>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</si>
  <si>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</si>
  <si>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</si>
  <si>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</si>
  <si>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</si>
  <si>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</si>
  <si>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</si>
  <si>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</si>
  <si>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</si>
  <si>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</si>
  <si>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</si>
  <si>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</si>
  <si>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</si>
  <si>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</si>
  <si>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</si>
  <si>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</si>
  <si>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</si>
  <si>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</si>
  <si>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</si>
  <si>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</si>
  <si>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</si>
  <si>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</si>
  <si>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</si>
  <si>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</si>
  <si>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</si>
  <si>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</si>
  <si>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</si>
  <si>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</si>
  <si>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</si>
  <si>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</si>
  <si>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</si>
  <si>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</si>
  <si>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</si>
  <si>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</si>
  <si>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</si>
  <si>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</si>
  <si>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</si>
  <si>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</si>
  <si>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</si>
  <si>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</si>
  <si>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</si>
  <si>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</si>
  <si>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</si>
  <si>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</si>
  <si>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</si>
  <si>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</si>
  <si>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</si>
  <si>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</si>
  <si>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</si>
  <si>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</si>
  <si>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</si>
  <si>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</si>
  <si>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</si>
  <si>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</si>
  <si>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</si>
  <si>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</si>
  <si>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</si>
  <si>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</si>
  <si>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</si>
  <si>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</si>
  <si>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</si>
  <si>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</si>
  <si>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</si>
  <si>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</si>
  <si>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</si>
  <si>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</si>
  <si>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</si>
  <si>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</si>
  <si>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</si>
  <si>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</si>
  <si>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</si>
  <si>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</si>
  <si>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</si>
  <si>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</si>
  <si>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</si>
  <si>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</si>
  <si>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</si>
  <si>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</si>
  <si>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</si>
  <si>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</si>
  <si>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</si>
  <si>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</si>
  <si>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</si>
  <si>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</si>
  <si>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</si>
  <si>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</si>
  <si>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</si>
  <si>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</si>
  <si>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</si>
  <si>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</si>
  <si>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</si>
  <si>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</si>
  <si>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</si>
  <si>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</si>
  <si>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</si>
  <si>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</si>
  <si>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</si>
  <si>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</si>
  <si>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</si>
  <si>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</si>
  <si>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</si>
  <si>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</si>
  <si>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</si>
  <si>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</si>
  <si>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</si>
  <si>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</si>
  <si>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</si>
  <si>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</si>
  <si>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</si>
  <si>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</si>
  <si>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</si>
  <si>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</si>
  <si>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</si>
  <si>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</si>
  <si>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</si>
  <si>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</si>
  <si>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</si>
  <si>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</si>
  <si>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</si>
  <si>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</si>
  <si>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</si>
  <si>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</si>
  <si>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</si>
  <si>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</si>
  <si>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</si>
  <si>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</si>
  <si>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</si>
  <si>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</si>
  <si>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</si>
  <si>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</si>
  <si>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</si>
  <si>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</si>
  <si>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</si>
  <si>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</si>
  <si>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</si>
  <si>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</si>
  <si>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</si>
  <si>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</si>
  <si>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</si>
  <si>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</si>
  <si>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</si>
  <si>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</si>
  <si>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</si>
  <si>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</si>
  <si>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</si>
  <si>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</si>
  <si>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</si>
  <si>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</si>
  <si>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</si>
  <si>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</si>
  <si>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</si>
  <si>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</si>
  <si>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</si>
  <si>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</si>
  <si>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</si>
  <si>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</si>
  <si>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</si>
  <si>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</si>
  <si>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</si>
  <si>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</si>
  <si>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</si>
  <si>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</si>
  <si>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</si>
  <si>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</si>
  <si>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</si>
  <si>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</si>
  <si>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</si>
  <si>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</si>
  <si>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</si>
  <si>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</si>
  <si>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</si>
  <si>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</si>
  <si>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</si>
  <si>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</si>
  <si>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</si>
  <si>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</si>
  <si>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</si>
  <si>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</si>
  <si>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</si>
  <si>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</si>
  <si>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</si>
  <si>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</si>
  <si>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</si>
  <si>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</si>
  <si>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</si>
  <si>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</si>
  <si>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</si>
  <si>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</si>
  <si>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</si>
  <si>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</si>
  <si>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</si>
  <si>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</si>
  <si>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</si>
  <si>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</si>
  <si>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</si>
  <si>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</si>
  <si>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</si>
  <si>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</si>
  <si>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</si>
  <si>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</si>
  <si>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</si>
  <si>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</si>
  <si>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</si>
  <si>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</si>
  <si>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</si>
  <si>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</si>
  <si>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</si>
  <si>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</si>
  <si>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</si>
  <si>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</si>
  <si>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</si>
  <si>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</si>
  <si>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</si>
  <si>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</si>
  <si>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</si>
  <si>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</si>
  <si>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</si>
  <si>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</si>
  <si>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</si>
  <si>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</si>
  <si>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</si>
  <si>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</si>
  <si>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</si>
  <si>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</si>
  <si>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</si>
  <si>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</si>
  <si>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</si>
  <si>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</si>
  <si>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</si>
  <si>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</si>
  <si>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</si>
  <si>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</si>
  <si>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</si>
  <si>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</si>
  <si>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</si>
  <si>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</si>
  <si>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</si>
  <si>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</si>
  <si>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</si>
  <si>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</si>
  <si>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</si>
  <si>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</si>
  <si>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</si>
  <si>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</si>
  <si>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</si>
  <si>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</si>
  <si>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</si>
  <si>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</si>
  <si>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</si>
  <si>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</si>
  <si>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</si>
  <si>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</si>
  <si>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</si>
  <si>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</si>
  <si>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</si>
  <si>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</si>
  <si>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</si>
  <si>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</si>
  <si>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</si>
  <si>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</si>
  <si>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</si>
  <si>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</si>
  <si>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</si>
  <si>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</si>
  <si>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</si>
  <si>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</si>
  <si>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</si>
  <si>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</si>
  <si>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</si>
  <si>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</si>
  <si>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</si>
  <si>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</si>
  <si>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</si>
  <si>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</si>
  <si>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</si>
  <si>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</si>
  <si>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</si>
  <si>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</si>
  <si>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</si>
  <si>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</si>
  <si>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</si>
  <si>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</si>
  <si>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</si>
  <si>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</si>
  <si>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</si>
  <si>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</si>
  <si>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</si>
  <si>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</si>
  <si>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</si>
  <si>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</si>
  <si>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</si>
  <si>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</si>
  <si>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</si>
  <si>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</si>
  <si>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</si>
  <si>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</si>
  <si>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</si>
  <si>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</si>
  <si>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</si>
  <si>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</si>
  <si>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</si>
  <si>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</si>
  <si>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</si>
  <si>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</si>
  <si>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</si>
  <si>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</si>
  <si>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</si>
  <si>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</si>
  <si>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</si>
  <si>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</si>
  <si>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</si>
  <si>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</si>
  <si>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</si>
  <si>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</si>
  <si>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</si>
  <si>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</si>
  <si>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</si>
  <si>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</si>
  <si>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</si>
  <si>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</si>
  <si>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</si>
  <si>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</si>
  <si>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</si>
  <si>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</si>
  <si>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</si>
  <si>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</si>
  <si>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</si>
  <si>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</si>
  <si>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</si>
  <si>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</si>
  <si>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</si>
  <si>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</si>
  <si>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</si>
  <si>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</si>
  <si>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</si>
  <si>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</si>
  <si>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</si>
  <si>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</si>
  <si>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</si>
  <si>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</si>
  <si>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</si>
  <si>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</si>
  <si>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</si>
  <si>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</si>
  <si>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</si>
  <si>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</si>
  <si>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</si>
  <si>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</si>
  <si>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</si>
  <si>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</si>
  <si>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</si>
  <si>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</si>
  <si>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</si>
  <si>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</si>
  <si>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</si>
  <si>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</si>
  <si>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</si>
  <si>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</si>
  <si>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</si>
  <si>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</si>
  <si>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</si>
  <si>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</si>
  <si>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</si>
  <si>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</si>
  <si>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</si>
  <si>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</si>
  <si>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</si>
  <si>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</si>
  <si>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</si>
  <si>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</si>
  <si>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</si>
  <si>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</si>
  <si>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</si>
  <si>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</si>
  <si>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</si>
  <si>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</si>
  <si>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</si>
  <si>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</si>
  <si>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</si>
  <si>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</si>
  <si>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</si>
  <si>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</si>
  <si>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</si>
  <si>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</si>
  <si>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</si>
  <si>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</si>
  <si>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</si>
  <si>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</si>
  <si>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</si>
  <si>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</si>
  <si>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</si>
  <si>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</si>
  <si>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</si>
  <si>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</si>
  <si>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</si>
  <si>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</si>
  <si>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</si>
  <si>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</si>
  <si>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</si>
  <si>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</si>
  <si>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</si>
  <si>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</si>
  <si>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</si>
  <si>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</si>
  <si>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</si>
  <si>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</si>
  <si>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</si>
  <si>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</si>
  <si>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</si>
  <si>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</si>
  <si>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</si>
  <si>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</si>
  <si>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</si>
  <si>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</si>
  <si>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</si>
  <si>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</si>
  <si>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</si>
  <si>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</si>
  <si>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</si>
  <si>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</si>
  <si>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</si>
  <si>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</si>
  <si>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</si>
  <si>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</si>
  <si>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</si>
  <si>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</si>
  <si>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</si>
  <si>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</si>
  <si>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</si>
  <si>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</si>
  <si>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</si>
  <si>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</si>
  <si>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</si>
  <si>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</si>
  <si>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</si>
  <si>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</si>
  <si>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</si>
  <si>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</si>
  <si>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</si>
  <si>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</si>
  <si>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</si>
  <si>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</si>
  <si>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</si>
  <si>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</si>
  <si>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</si>
  <si>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</si>
  <si>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</si>
  <si>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</si>
  <si>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</si>
  <si>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</si>
  <si>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</si>
  <si>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</si>
  <si>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</si>
  <si>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</si>
  <si>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</si>
  <si>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</si>
  <si>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</si>
  <si>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</si>
  <si>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</si>
  <si>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</si>
  <si>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</si>
  <si>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</si>
  <si>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</si>
  <si>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</si>
  <si>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</si>
  <si>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</si>
  <si>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</si>
  <si>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</si>
  <si>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</si>
  <si>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</si>
  <si>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</si>
  <si>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</si>
  <si>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</si>
  <si>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</si>
  <si>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</si>
  <si>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</si>
  <si>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</si>
  <si>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</si>
  <si>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</si>
  <si>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</si>
  <si>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</si>
  <si>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</si>
  <si>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</si>
  <si>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</si>
  <si>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</si>
  <si>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</si>
  <si>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</si>
  <si>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</si>
  <si>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</si>
  <si>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</si>
  <si>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</si>
  <si>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</si>
  <si>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</si>
  <si>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</si>
  <si>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</si>
  <si>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</si>
  <si>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</si>
  <si>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</si>
  <si>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</si>
  <si>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</si>
  <si>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</si>
  <si>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</si>
  <si>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</si>
  <si>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</si>
  <si>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</si>
  <si>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</si>
  <si>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</si>
  <si>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</si>
  <si>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</si>
  <si>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</si>
  <si>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</si>
  <si>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</si>
  <si>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</si>
  <si>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</si>
  <si>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</si>
  <si>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</si>
  <si>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</si>
  <si>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</si>
  <si>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</si>
  <si>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</si>
  <si>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</si>
  <si>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</si>
  <si>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</si>
  <si>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</si>
  <si>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</si>
  <si>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</si>
  <si>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</si>
  <si>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</si>
  <si>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</si>
  <si>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</si>
  <si>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</si>
  <si>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</si>
  <si>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</si>
  <si>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</si>
  <si>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</si>
  <si>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</si>
  <si>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</si>
  <si>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</si>
  <si>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</si>
  <si>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</si>
  <si>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</si>
  <si>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</si>
  <si>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</si>
  <si>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</si>
  <si>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</si>
  <si>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</si>
  <si>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</si>
  <si>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</si>
  <si>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</si>
  <si>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</si>
  <si>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</si>
  <si>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</si>
  <si>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</si>
  <si>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</si>
  <si>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</si>
  <si>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</si>
  <si>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</si>
  <si>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</si>
  <si>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</si>
  <si>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</si>
  <si>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</si>
  <si>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</si>
  <si>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</si>
  <si>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</si>
  <si>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</si>
  <si>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</si>
  <si>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</si>
  <si>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</si>
  <si>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</si>
  <si>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</si>
  <si>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</si>
  <si>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</si>
  <si>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</si>
  <si>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</si>
  <si>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</si>
  <si>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</si>
  <si>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</si>
  <si>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</si>
  <si>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</si>
  <si>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</si>
  <si>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</si>
  <si>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</si>
  <si>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</si>
  <si>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</si>
  <si>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</si>
  <si>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</si>
  <si>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</si>
  <si>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</si>
  <si>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</si>
  <si>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</si>
  <si>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</si>
  <si>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</si>
  <si>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</si>
  <si>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</si>
  <si>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</si>
  <si>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</si>
  <si>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</si>
  <si>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</si>
  <si>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</si>
  <si>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</si>
  <si>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</si>
  <si>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</si>
  <si>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</si>
  <si>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</si>
  <si>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</si>
  <si>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</si>
  <si>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</si>
  <si>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</si>
  <si>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</si>
  <si>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</si>
  <si>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</si>
  <si>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</si>
  <si>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</si>
  <si>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</si>
  <si>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</si>
  <si>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</si>
  <si>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</si>
  <si>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</si>
  <si>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</si>
  <si>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</si>
  <si>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</si>
  <si>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</si>
  <si>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</si>
  <si>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</si>
  <si>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</si>
  <si>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</si>
  <si>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</si>
  <si>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</si>
  <si>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</si>
  <si>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</si>
  <si>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</si>
  <si>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</si>
  <si>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</si>
  <si>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</si>
  <si>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</si>
  <si>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</si>
  <si>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</si>
  <si>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</si>
  <si>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</si>
  <si>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</si>
  <si>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</si>
  <si>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</si>
  <si>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</si>
  <si>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</si>
  <si>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</si>
  <si>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</si>
  <si>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</si>
  <si>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</si>
  <si>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</si>
  <si>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</si>
  <si>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</si>
  <si>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</si>
  <si>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</si>
  <si>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</si>
  <si>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</si>
  <si>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</si>
  <si>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</si>
  <si>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</si>
  <si>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</si>
  <si>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</si>
  <si>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</si>
  <si>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</si>
  <si>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</si>
  <si>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</si>
  <si>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</si>
  <si>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</si>
  <si>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</si>
  <si>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</si>
  <si>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</si>
  <si>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</si>
  <si>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</si>
  <si>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</si>
  <si>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</si>
  <si>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</si>
  <si>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</si>
  <si>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</si>
  <si>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</si>
  <si>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</si>
  <si>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</si>
  <si>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</si>
  <si>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</si>
  <si>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</si>
  <si>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</si>
  <si>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</si>
  <si>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</si>
  <si>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</si>
  <si>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</si>
  <si>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</si>
  <si>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</si>
  <si>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</si>
  <si>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</si>
  <si>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</si>
  <si>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</si>
  <si>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</si>
  <si>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</si>
  <si>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</si>
  <si>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</si>
  <si>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</si>
  <si>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</si>
  <si>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</si>
  <si>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</si>
  <si>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</si>
  <si>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</si>
  <si>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</si>
  <si>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</si>
  <si>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</si>
  <si>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</si>
  <si>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</si>
  <si>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</si>
  <si>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</si>
  <si>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</si>
  <si>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</si>
  <si>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</si>
  <si>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</si>
  <si>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</si>
  <si>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</si>
  <si>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</si>
  <si>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</si>
  <si>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</si>
  <si>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</si>
  <si>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</si>
  <si>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</si>
  <si>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</si>
  <si>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</si>
  <si>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</si>
  <si>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</si>
  <si>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</si>
  <si>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</si>
  <si>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</si>
  <si>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</si>
  <si>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</si>
  <si>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</si>
  <si>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</si>
  <si>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</si>
  <si>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</si>
  <si>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</si>
  <si>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</si>
  <si>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</si>
  <si>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</si>
  <si>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</si>
  <si>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</si>
  <si>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</si>
  <si>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</si>
  <si>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</si>
  <si>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</si>
  <si>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</si>
  <si>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</si>
  <si>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</si>
  <si>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</si>
  <si>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</si>
  <si>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</si>
  <si>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</si>
  <si>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</si>
  <si>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</si>
  <si>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</si>
  <si>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</si>
  <si>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</si>
  <si>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</si>
  <si>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</si>
  <si>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</si>
  <si>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</si>
  <si>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</si>
  <si>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</si>
  <si>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</si>
  <si>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</si>
  <si>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</si>
  <si>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</si>
  <si>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</si>
  <si>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</si>
  <si>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</si>
  <si>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</si>
  <si>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</si>
  <si>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</si>
  <si>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</si>
  <si>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</si>
  <si>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</si>
  <si>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</si>
  <si>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</si>
  <si>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</si>
  <si>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</si>
  <si>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</si>
  <si>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</si>
  <si>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</si>
  <si>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</si>
  <si>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</si>
  <si>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</si>
  <si>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</si>
  <si>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</si>
  <si>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</si>
  <si>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</si>
  <si>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</si>
  <si>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</si>
  <si>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</si>
  <si>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</si>
  <si>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</si>
  <si>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</si>
  <si>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</si>
  <si>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</si>
  <si>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</si>
  <si>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</si>
  <si>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</si>
  <si>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</si>
  <si>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</si>
  <si>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</si>
  <si>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</si>
  <si>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</si>
  <si>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</si>
  <si>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</si>
  <si>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</si>
  <si>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</si>
  <si>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</si>
  <si>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</si>
  <si>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</si>
  <si>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</si>
  <si>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</si>
  <si>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</si>
  <si>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</si>
  <si>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</si>
  <si>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</si>
  <si>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</si>
  <si>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</si>
  <si>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</si>
  <si>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</si>
  <si>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</si>
  <si>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</si>
  <si>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</si>
  <si>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</si>
  <si>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</si>
  <si>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</si>
  <si>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</si>
  <si>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</si>
  <si>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</si>
  <si>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</si>
  <si>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</si>
  <si>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</si>
  <si>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</si>
  <si>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</si>
  <si>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</si>
  <si>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</si>
  <si>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</si>
  <si>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</si>
  <si>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</si>
  <si>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</si>
  <si>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</si>
  <si>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</si>
  <si>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</si>
  <si>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</si>
  <si>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</si>
  <si>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</si>
  <si>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</si>
  <si>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</si>
  <si>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</si>
  <si>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</si>
  <si>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</si>
  <si>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</si>
  <si>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</si>
  <si>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</si>
  <si>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</si>
  <si>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</si>
  <si>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</si>
  <si>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</si>
  <si>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</si>
  <si>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</si>
  <si>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</si>
  <si>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</si>
  <si>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</si>
  <si>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</si>
  <si>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</si>
  <si>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</si>
  <si>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</si>
  <si>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</si>
  <si>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</si>
  <si>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</si>
  <si>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</si>
  <si>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</si>
  <si>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</si>
  <si>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</si>
  <si>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</si>
  <si>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</si>
  <si>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</si>
  <si>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</si>
  <si>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</si>
  <si>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</si>
  <si>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</si>
  <si>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</si>
  <si>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</si>
  <si>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</si>
  <si>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</si>
  <si>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</si>
  <si>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</si>
  <si>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</si>
  <si>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</si>
  <si>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</si>
  <si>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</si>
  <si>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</si>
  <si>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</si>
  <si>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</si>
  <si>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</si>
  <si>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</si>
  <si>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</si>
  <si>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</si>
  <si>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</si>
  <si>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</si>
  <si>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</si>
  <si>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</si>
  <si>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</si>
  <si>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</si>
  <si>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</si>
  <si>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</si>
  <si>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</si>
  <si>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</si>
  <si>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</si>
  <si>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</si>
  <si>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</si>
  <si>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</si>
  <si>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</si>
  <si>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</si>
  <si>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</si>
  <si>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</si>
  <si>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</si>
  <si>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</si>
  <si>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</si>
  <si>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</si>
  <si>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</si>
  <si>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</si>
  <si>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</si>
  <si>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</si>
  <si>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</si>
  <si>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</si>
  <si>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</si>
  <si>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</si>
  <si>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</si>
  <si>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</si>
  <si>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</si>
  <si>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</si>
  <si>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</si>
  <si>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</si>
  <si>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</si>
  <si>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</si>
  <si>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</si>
  <si>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</si>
  <si>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</si>
  <si>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</si>
  <si>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</si>
  <si>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</si>
  <si>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</si>
  <si>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</si>
  <si>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</si>
  <si>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</si>
  <si>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</si>
  <si>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</si>
  <si>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</si>
  <si>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</si>
  <si>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</si>
  <si>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</si>
  <si>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</si>
  <si>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</si>
  <si>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</si>
  <si>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</si>
  <si>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</si>
  <si>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</si>
  <si>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</si>
  <si>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</si>
  <si>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</si>
  <si>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</si>
  <si>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</si>
  <si>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</si>
  <si>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</si>
  <si>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</si>
  <si>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</si>
  <si>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</si>
  <si>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</si>
  <si>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</si>
  <si>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</si>
  <si>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</si>
  <si>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</si>
  <si>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</si>
  <si>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</si>
  <si>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</si>
  <si>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</si>
  <si>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</si>
  <si>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</si>
  <si>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</si>
  <si>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</si>
  <si>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</si>
  <si>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</si>
  <si>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</si>
  <si>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</si>
  <si>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</si>
  <si>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</si>
  <si>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</si>
  <si>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</si>
  <si>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</si>
  <si>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</si>
  <si>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</si>
  <si>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</si>
  <si>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</si>
  <si>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</si>
  <si>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</si>
  <si>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</si>
  <si>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</si>
  <si>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</si>
  <si>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</si>
  <si>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</si>
  <si>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</si>
  <si>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</si>
  <si>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</si>
  <si>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</si>
  <si>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</si>
  <si>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</si>
  <si>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</si>
  <si>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</si>
  <si>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</si>
  <si>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</si>
  <si>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</si>
  <si>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</si>
  <si>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</si>
  <si>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</si>
  <si>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</si>
  <si>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</si>
  <si>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</si>
  <si>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</si>
  <si>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</si>
  <si>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</si>
  <si>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</si>
  <si>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</si>
  <si>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</si>
  <si>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</si>
  <si>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</si>
  <si>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</si>
  <si>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</si>
  <si>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</si>
  <si>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</si>
  <si>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</si>
  <si>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</si>
  <si>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</si>
  <si>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</si>
  <si>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</si>
  <si>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</si>
  <si>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</si>
  <si>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</si>
  <si>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</si>
  <si>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</si>
  <si>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</si>
  <si>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</si>
  <si>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</si>
  <si>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</si>
  <si>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</si>
  <si>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</si>
  <si>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</si>
  <si>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</si>
  <si>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</si>
  <si>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</si>
  <si>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</si>
  <si>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</si>
  <si>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</si>
  <si>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</si>
  <si>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</si>
  <si>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</si>
  <si>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</si>
  <si>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</si>
  <si>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</si>
  <si>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</si>
  <si>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</si>
  <si>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</si>
  <si>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</si>
  <si>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</si>
  <si>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</si>
  <si>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</si>
  <si>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</si>
  <si>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</si>
  <si>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</si>
  <si>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</si>
  <si>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</si>
  <si>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</si>
  <si>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</si>
  <si>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</si>
  <si>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</si>
  <si>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</si>
  <si>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</si>
  <si>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</si>
  <si>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</si>
  <si>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</si>
  <si>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</si>
  <si>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</si>
  <si>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</si>
  <si>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</si>
  <si>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</si>
  <si>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</si>
  <si>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</si>
  <si>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</si>
  <si>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</si>
  <si>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</si>
  <si>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</si>
  <si>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</si>
  <si>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</si>
  <si>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</si>
  <si>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</si>
  <si>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</si>
  <si>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</si>
  <si>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</si>
  <si>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</si>
  <si>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</si>
  <si>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</si>
  <si>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</si>
  <si>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</si>
  <si>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</si>
  <si>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</si>
  <si>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</si>
  <si>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</si>
  <si>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</si>
  <si>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</si>
  <si>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</si>
  <si>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</si>
  <si>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</si>
  <si>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</si>
  <si>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</si>
  <si>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</si>
  <si>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</si>
  <si>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</si>
  <si>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</si>
  <si>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</si>
  <si>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</si>
  <si>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</si>
  <si>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</si>
  <si>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</si>
  <si>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</si>
  <si>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</si>
  <si>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</si>
  <si>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</si>
  <si>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</si>
  <si>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</si>
  <si>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</si>
  <si>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</si>
  <si>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</si>
  <si>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</si>
  <si>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</si>
  <si>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</si>
  <si>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</si>
  <si>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</si>
  <si>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</si>
  <si>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</si>
  <si>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</si>
  <si>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</si>
  <si>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</si>
  <si>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</si>
  <si>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</si>
  <si>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</si>
  <si>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</si>
  <si>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</si>
  <si>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</si>
  <si>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</si>
  <si>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</si>
  <si>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</si>
  <si>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</si>
  <si>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</si>
  <si>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</si>
  <si>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</si>
  <si>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</si>
  <si>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</si>
  <si>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</si>
  <si>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</si>
  <si>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</si>
  <si>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</si>
  <si>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</si>
  <si>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</si>
  <si>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</si>
  <si>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</si>
  <si>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</si>
  <si>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</si>
  <si>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</si>
  <si>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</si>
  <si>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</si>
  <si>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</si>
  <si>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</si>
  <si>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</si>
  <si>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</si>
  <si>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</si>
  <si>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</si>
  <si>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</si>
  <si>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</si>
  <si>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</si>
  <si>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</si>
  <si>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</si>
  <si>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</si>
  <si>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</si>
  <si>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</si>
  <si>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</si>
  <si>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</si>
  <si>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</si>
  <si>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</si>
  <si>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</si>
  <si>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</si>
  <si>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</si>
  <si>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</si>
  <si>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</si>
  <si>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</si>
  <si>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</si>
  <si>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</si>
  <si>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</si>
  <si>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</si>
  <si>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</si>
  <si>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</si>
  <si>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</si>
  <si>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</si>
  <si>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</si>
  <si>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</si>
  <si>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</si>
  <si>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</si>
  <si>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</si>
  <si>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</si>
  <si>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</si>
  <si>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</si>
  <si>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</si>
  <si>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</si>
  <si>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</si>
  <si>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</si>
  <si>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</si>
  <si>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</si>
  <si>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</si>
  <si>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</si>
  <si>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</si>
  <si>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</si>
  <si>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</si>
  <si>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</si>
  <si>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</si>
  <si>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</si>
  <si>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</si>
  <si>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</si>
  <si>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</si>
  <si>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</si>
  <si>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</si>
  <si>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</si>
  <si>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</si>
  <si>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</si>
  <si>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</si>
  <si>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</si>
  <si>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</si>
  <si>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</si>
  <si>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</si>
  <si>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</si>
  <si>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</si>
  <si>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</si>
  <si>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</si>
  <si>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</si>
  <si>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</si>
  <si>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</si>
  <si>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</si>
  <si>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</si>
  <si>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</si>
  <si>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</si>
  <si>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</si>
  <si>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</si>
  <si>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</si>
  <si>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</si>
  <si>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</si>
  <si>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</si>
  <si>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</si>
  <si>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</si>
  <si>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</si>
  <si>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</si>
  <si>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</si>
  <si>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</si>
  <si>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</si>
  <si>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</si>
  <si>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</si>
  <si>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</si>
  <si>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</si>
  <si>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</si>
  <si>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</si>
  <si>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</si>
  <si>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</si>
  <si>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</si>
  <si>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</si>
  <si>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</si>
  <si>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</si>
  <si>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</si>
  <si>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</si>
  <si>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</si>
  <si>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</si>
  <si>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</si>
  <si>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</si>
  <si>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</si>
  <si>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</si>
  <si>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</si>
  <si>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</si>
  <si>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</si>
  <si>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</si>
  <si>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</si>
  <si>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</si>
  <si>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</si>
  <si>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</si>
  <si>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</si>
  <si>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</si>
  <si>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</si>
  <si>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</si>
  <si>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</si>
  <si>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</si>
  <si>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</si>
  <si>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</si>
  <si>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</si>
  <si>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</si>
  <si>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</si>
  <si>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</si>
  <si>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</si>
  <si>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</si>
  <si>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</si>
  <si>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</si>
  <si>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</si>
  <si>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</si>
  <si>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</si>
  <si>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</si>
  <si>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</si>
  <si>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</si>
  <si>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</si>
  <si>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</si>
  <si>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</si>
  <si>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</si>
  <si>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</si>
  <si>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</si>
  <si>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</si>
  <si>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</si>
  <si>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</si>
  <si>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</si>
  <si>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</si>
  <si>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</si>
  <si>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</si>
  <si>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</si>
  <si>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</si>
  <si>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</si>
  <si>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</si>
  <si>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</si>
  <si>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</si>
  <si>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</si>
  <si>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</si>
  <si>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</si>
  <si>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</si>
  <si>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</si>
  <si>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</si>
  <si>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</si>
  <si>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</si>
  <si>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</si>
  <si>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</si>
  <si>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</si>
  <si>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</si>
  <si>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</si>
  <si>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</si>
  <si>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</si>
  <si>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</si>
  <si>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</si>
  <si>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</si>
  <si>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</si>
  <si>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</si>
  <si>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</si>
  <si>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</si>
  <si>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</si>
  <si>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</si>
  <si>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</si>
  <si>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</si>
  <si>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</si>
  <si>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</si>
  <si>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</si>
  <si>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</si>
  <si>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</si>
  <si>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</si>
  <si>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</si>
  <si>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</si>
  <si>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</si>
  <si>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</si>
  <si>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</si>
  <si>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</si>
  <si>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</si>
  <si>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</si>
  <si>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</si>
  <si>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</si>
  <si>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</si>
  <si>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</si>
  <si>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</si>
  <si>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</si>
  <si>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</si>
  <si>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</si>
  <si>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</si>
  <si>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</si>
  <si>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</si>
  <si>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</si>
  <si>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</si>
  <si>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</si>
  <si>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</si>
  <si>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</si>
  <si>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</si>
  <si>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</si>
  <si>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</si>
  <si>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</si>
  <si>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</si>
  <si>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</si>
  <si>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</si>
  <si>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</si>
  <si>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</si>
  <si>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</si>
  <si>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</si>
  <si>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</si>
  <si>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</si>
  <si>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</si>
  <si>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</si>
  <si>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</si>
  <si>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</si>
  <si>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</si>
  <si>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</si>
  <si>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</si>
  <si>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</si>
  <si>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</si>
  <si>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</si>
  <si>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</si>
  <si>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</si>
  <si>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</si>
  <si>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</si>
  <si>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</si>
  <si>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</si>
  <si>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</si>
  <si>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</si>
  <si>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</si>
  <si>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</si>
  <si>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</si>
  <si>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</si>
  <si>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</si>
  <si>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</si>
  <si>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</si>
  <si>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</si>
  <si>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</si>
  <si>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</si>
  <si>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</si>
  <si>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</si>
  <si>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</si>
  <si>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</si>
  <si>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</si>
  <si>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</si>
  <si>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</si>
  <si>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</si>
  <si>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</si>
  <si>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</si>
  <si>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</si>
  <si>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</si>
  <si>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</si>
  <si>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</si>
  <si>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</si>
  <si>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</si>
  <si>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</si>
  <si>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</si>
  <si>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</si>
  <si>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</si>
  <si>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</si>
  <si>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</si>
  <si>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</si>
  <si>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</si>
  <si>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</si>
  <si>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</si>
  <si>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</si>
  <si>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</si>
  <si>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</si>
  <si>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</si>
  <si>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</si>
  <si>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</si>
  <si>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</si>
  <si>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</si>
  <si>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</si>
  <si>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</si>
  <si>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</si>
  <si>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</si>
  <si>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</si>
  <si>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</si>
  <si>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</si>
  <si>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</si>
  <si>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</si>
  <si>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</si>
  <si>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</si>
  <si>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</si>
  <si>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</si>
  <si>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</si>
  <si>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</si>
  <si>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</si>
  <si>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</si>
  <si>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</si>
  <si>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</si>
  <si>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</si>
  <si>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</si>
  <si>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</si>
  <si>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</si>
  <si>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</si>
  <si>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</si>
  <si>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</si>
  <si>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</si>
  <si>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</si>
  <si>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</si>
  <si>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</si>
  <si>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</si>
  <si>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</si>
  <si>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</si>
  <si>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</si>
  <si>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</si>
  <si>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</si>
  <si>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</si>
  <si>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</si>
  <si>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</si>
  <si>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</si>
  <si>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</si>
  <si>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</si>
  <si>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</si>
  <si>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</si>
  <si>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</si>
  <si>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</si>
  <si>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</si>
  <si>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</si>
  <si>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</si>
  <si>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</si>
  <si>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</si>
  <si>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</si>
  <si>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</si>
  <si>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</si>
  <si>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</si>
  <si>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</si>
  <si>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</si>
  <si>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</si>
  <si>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</si>
  <si>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</si>
  <si>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</si>
  <si>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</si>
  <si>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</si>
  <si>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</si>
  <si>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</si>
  <si>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</si>
  <si>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</si>
  <si>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</si>
  <si>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</si>
  <si>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</si>
  <si>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</si>
  <si>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</si>
  <si>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</si>
  <si>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</si>
  <si>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</si>
  <si>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</si>
  <si>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</si>
  <si>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</si>
  <si>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</si>
  <si>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</si>
  <si>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</si>
  <si>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</si>
  <si>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</si>
  <si>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</si>
  <si>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</si>
  <si>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</si>
  <si>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</si>
  <si>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</si>
  <si>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</si>
  <si>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</si>
  <si>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</si>
  <si>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</si>
  <si>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</si>
  <si>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</si>
  <si>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</si>
  <si>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</si>
  <si>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</si>
  <si>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</si>
  <si>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</si>
  <si>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</si>
  <si>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</si>
  <si>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</si>
  <si>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</si>
  <si>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</si>
  <si>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</si>
  <si>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</si>
  <si>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</si>
  <si>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</si>
  <si>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</si>
  <si>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</si>
  <si>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</si>
  <si>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</si>
  <si>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</si>
  <si>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</si>
  <si>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</si>
  <si>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</si>
  <si>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</si>
  <si>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</si>
  <si>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</si>
  <si>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</si>
  <si>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</si>
  <si>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</si>
  <si>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</si>
  <si>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</si>
  <si>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</si>
  <si>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</si>
  <si>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</si>
  <si>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</si>
  <si>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</si>
  <si>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</si>
  <si>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</si>
  <si>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</si>
  <si>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</si>
  <si>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</si>
  <si>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</si>
  <si>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</si>
  <si>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</si>
  <si>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</si>
  <si>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</si>
  <si>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</si>
  <si>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</si>
  <si>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</si>
  <si>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</si>
  <si>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</si>
  <si>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</si>
  <si>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</si>
  <si>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</si>
  <si>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</si>
  <si>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</si>
  <si>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</si>
  <si>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</si>
  <si>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</si>
  <si>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</si>
  <si>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</si>
  <si>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</si>
  <si>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</si>
  <si>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</si>
  <si>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</si>
  <si>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</si>
  <si>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</si>
  <si>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</si>
  <si>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</si>
  <si>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</si>
  <si>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</si>
  <si>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</si>
  <si>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</si>
  <si>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</si>
  <si>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</si>
  <si>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</si>
  <si>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</si>
  <si>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</si>
  <si>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</si>
  <si>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</si>
  <si>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</si>
  <si>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</si>
  <si>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</si>
  <si>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</si>
  <si>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</si>
  <si>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</si>
  <si>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</si>
  <si>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</si>
  <si>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</si>
  <si>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</si>
  <si>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</si>
  <si>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</si>
  <si>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</si>
  <si>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</si>
  <si>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</si>
  <si>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</si>
  <si>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</si>
  <si>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</si>
  <si>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</si>
  <si>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</si>
  <si>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</si>
  <si>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</si>
  <si>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</si>
  <si>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</si>
  <si>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</si>
  <si>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</si>
  <si>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</si>
  <si>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</si>
  <si>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</si>
  <si>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</si>
  <si>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</si>
  <si>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</si>
  <si>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</si>
  <si>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</si>
  <si>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</si>
  <si>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</si>
  <si>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</si>
  <si>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</si>
  <si>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</si>
  <si>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</si>
  <si>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</si>
  <si>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</si>
  <si>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</si>
  <si>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</si>
  <si>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</si>
  <si>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</si>
  <si>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</si>
  <si>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</si>
  <si>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</si>
  <si>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</si>
  <si>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</si>
  <si>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</si>
  <si>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</si>
  <si>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</si>
  <si>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</si>
  <si>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</si>
  <si>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</si>
  <si>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</si>
  <si>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</si>
  <si>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</si>
  <si>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</si>
  <si>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</si>
  <si>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</si>
  <si>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</si>
  <si>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</si>
  <si>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</si>
  <si>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</si>
  <si>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</si>
  <si>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</si>
  <si>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</si>
  <si>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</si>
  <si>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</si>
  <si>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</si>
  <si>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</si>
  <si>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</si>
  <si>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</si>
  <si>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</si>
  <si>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</si>
  <si>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</si>
  <si>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</si>
  <si>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</si>
  <si>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</si>
  <si>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</si>
  <si>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</si>
  <si>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</si>
  <si>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</si>
  <si>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</si>
  <si>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</si>
  <si>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</si>
  <si>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</si>
  <si>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</si>
  <si>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</si>
  <si>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</si>
  <si>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</si>
  <si>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</si>
  <si>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</si>
  <si>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</si>
  <si>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</si>
  <si>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</si>
  <si>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</si>
  <si>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</si>
  <si>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</si>
  <si>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</si>
  <si>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</si>
  <si>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</si>
  <si>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</si>
  <si>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</si>
  <si>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</si>
  <si>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</si>
  <si>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</si>
  <si>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</si>
  <si>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</si>
  <si>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</si>
  <si>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</si>
  <si>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</si>
  <si>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</si>
  <si>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</si>
  <si>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</si>
  <si>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</si>
  <si>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</si>
  <si>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</si>
  <si>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</si>
  <si>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</si>
  <si>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</si>
  <si>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</si>
  <si>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</si>
  <si>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</si>
  <si>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</si>
  <si>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</si>
  <si>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</si>
  <si>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</si>
  <si>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</si>
  <si>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</si>
  <si>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</si>
  <si>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</si>
  <si>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</si>
  <si>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</si>
  <si>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</si>
  <si>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</si>
  <si>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</si>
  <si>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</si>
  <si>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</si>
  <si>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</si>
  <si>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</si>
  <si>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</si>
  <si>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</si>
  <si>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</si>
  <si>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</si>
  <si>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</si>
  <si>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</si>
  <si>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</si>
  <si>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</si>
  <si>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</si>
  <si>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</si>
  <si>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</si>
  <si>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</si>
  <si>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</si>
  <si>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</si>
  <si>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</si>
  <si>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</si>
  <si>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</si>
  <si>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</si>
  <si>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</si>
  <si>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</si>
  <si>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</si>
  <si>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</si>
  <si>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</si>
  <si>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</si>
  <si>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</si>
  <si>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</si>
  <si>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</si>
  <si>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</si>
  <si>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</si>
  <si>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</si>
  <si>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</si>
  <si>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</si>
  <si>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</si>
  <si>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</si>
  <si>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</si>
  <si>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</si>
  <si>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</si>
  <si>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</si>
  <si>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</si>
  <si>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</si>
  <si>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</si>
  <si>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</si>
  <si>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</si>
  <si>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</si>
  <si>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</si>
  <si>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</si>
  <si>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</si>
  <si>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</si>
  <si>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</si>
  <si>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</si>
  <si>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</si>
  <si>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</si>
  <si>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</si>
  <si>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</si>
  <si>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</si>
  <si>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</si>
  <si>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</si>
  <si>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</si>
  <si>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</si>
  <si>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</si>
  <si>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</si>
  <si>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</si>
  <si>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</si>
  <si>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</si>
  <si>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</si>
  <si>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</si>
  <si>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</si>
  <si>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</si>
  <si>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</si>
  <si>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</si>
  <si>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</si>
  <si>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</si>
  <si>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</si>
  <si>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</si>
  <si>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</si>
  <si>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</si>
  <si>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</si>
  <si>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</si>
  <si>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</si>
  <si>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</si>
  <si>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</si>
  <si>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</si>
  <si>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</si>
  <si>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</si>
  <si>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</si>
  <si>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</si>
  <si>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</si>
  <si>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</si>
  <si>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</si>
  <si>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</si>
  <si>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</si>
  <si>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</si>
  <si>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</si>
  <si>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</si>
  <si>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</si>
  <si>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</si>
  <si>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</si>
  <si>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</si>
  <si>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</si>
  <si>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</si>
  <si>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</si>
  <si>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</si>
  <si>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</si>
  <si>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</si>
  <si>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</si>
  <si>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</si>
  <si>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</si>
  <si>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</si>
  <si>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</si>
  <si>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</si>
  <si>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</si>
  <si>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</si>
  <si>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</si>
  <si>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</si>
  <si>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</si>
  <si>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</si>
  <si>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</si>
  <si>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</si>
  <si>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</si>
  <si>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</si>
  <si>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</si>
  <si>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</si>
  <si>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</si>
  <si>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</si>
  <si>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</si>
  <si>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</si>
  <si>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</si>
  <si>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</si>
  <si>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</si>
  <si>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</si>
  <si>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</si>
  <si>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</si>
  <si>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</si>
  <si>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</si>
  <si>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</si>
  <si>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</si>
  <si>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</si>
  <si>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</si>
  <si>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</si>
  <si>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</si>
  <si>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</si>
  <si>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</si>
  <si>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</si>
  <si>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</si>
  <si>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</si>
  <si>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</si>
  <si>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</si>
  <si>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</si>
  <si>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</si>
  <si>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</si>
  <si>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</si>
  <si>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</si>
  <si>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</si>
  <si>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</si>
  <si>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</si>
  <si>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</si>
  <si>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</si>
  <si>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</si>
  <si>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</si>
  <si>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</si>
  <si>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</si>
  <si>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</si>
  <si>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</si>
  <si>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</si>
  <si>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</si>
  <si>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</si>
  <si>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</si>
  <si>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</si>
  <si>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</si>
  <si>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</si>
  <si>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</si>
  <si>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</si>
  <si>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</si>
  <si>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</si>
  <si>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</si>
  <si>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</si>
  <si>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</si>
  <si>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</si>
  <si>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</si>
  <si>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</si>
  <si>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</si>
  <si>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</si>
  <si>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</si>
  <si>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</si>
  <si>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</si>
  <si>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</si>
  <si>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</si>
  <si>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</si>
  <si>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</si>
  <si>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</si>
  <si>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</si>
  <si>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</si>
  <si>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</si>
  <si>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</si>
  <si>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</si>
  <si>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</si>
  <si>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</si>
  <si>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</si>
  <si>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</si>
  <si>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</si>
  <si>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</si>
  <si>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</si>
  <si>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</si>
  <si>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</si>
  <si>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</si>
  <si>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</si>
  <si>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</si>
  <si>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</si>
  <si>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</si>
  <si>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</si>
  <si>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</si>
  <si>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</si>
  <si>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</si>
  <si>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</si>
  <si>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</si>
  <si>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</si>
  <si>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</si>
  <si>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</si>
  <si>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</si>
  <si>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</si>
  <si>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</si>
  <si>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</si>
  <si>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</si>
  <si>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</si>
  <si>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</si>
  <si>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</si>
  <si>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</si>
  <si>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</si>
  <si>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</si>
  <si>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</si>
  <si>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</si>
  <si>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</si>
  <si>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</si>
  <si>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</si>
  <si>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</si>
  <si>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</si>
  <si>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</si>
  <si>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</si>
  <si>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</si>
  <si>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</si>
  <si>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</si>
  <si>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</si>
  <si>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</si>
  <si>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</si>
  <si>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</si>
  <si>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</si>
  <si>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</si>
  <si>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</si>
  <si>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</si>
  <si>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</si>
  <si>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</si>
  <si>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</si>
  <si>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</si>
  <si>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</si>
  <si>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</si>
  <si>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</si>
  <si>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</si>
  <si>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</si>
  <si>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</si>
  <si>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</si>
  <si>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</si>
  <si>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</si>
  <si>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</si>
  <si>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</si>
  <si>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</si>
  <si>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</si>
  <si>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</si>
  <si>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</si>
  <si>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</si>
  <si>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</si>
  <si>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</si>
  <si>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</si>
  <si>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</si>
  <si>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</si>
  <si>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</si>
  <si>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</si>
  <si>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</si>
  <si>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</si>
  <si>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</si>
  <si>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</si>
  <si>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</si>
  <si>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</si>
  <si>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</si>
  <si>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</si>
  <si>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</si>
  <si>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</si>
  <si>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</si>
  <si>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</si>
  <si>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</si>
  <si>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</si>
  <si>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</si>
  <si>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</si>
  <si>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</si>
  <si>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</si>
  <si>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</si>
  <si>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</si>
  <si>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</si>
  <si>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</si>
  <si>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</si>
  <si>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</si>
  <si>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</si>
  <si>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</si>
  <si>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</si>
  <si>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</si>
  <si>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</si>
  <si>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</si>
  <si>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</si>
  <si>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</si>
  <si>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</si>
  <si>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</si>
  <si>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</si>
  <si>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</si>
  <si>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</si>
  <si>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</si>
  <si>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</si>
  <si>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</si>
  <si>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</si>
  <si>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</si>
  <si>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</si>
  <si>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</si>
  <si>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</si>
  <si>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</si>
  <si>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</si>
  <si>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</si>
  <si>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</si>
  <si>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</si>
  <si>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</si>
  <si>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</si>
  <si>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</si>
  <si>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</si>
  <si>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</si>
  <si>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</si>
  <si>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</si>
  <si>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</si>
  <si>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</si>
  <si>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</si>
  <si>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</si>
  <si>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</si>
  <si>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</si>
  <si>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</si>
  <si>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</si>
  <si>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</si>
  <si>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</si>
  <si>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</si>
  <si>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</si>
  <si>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</si>
  <si>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</si>
  <si>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</si>
  <si>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</si>
  <si>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</si>
  <si>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</si>
  <si>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</si>
  <si>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</si>
  <si>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</si>
  <si>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</si>
  <si>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</si>
  <si>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</si>
  <si>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</si>
  <si>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</si>
  <si>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</si>
  <si>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</si>
  <si>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</si>
  <si>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</si>
  <si>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</si>
  <si>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</si>
  <si>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</si>
  <si>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</si>
  <si>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</si>
  <si>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</si>
  <si>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</si>
  <si>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</si>
  <si>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</si>
  <si>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</si>
  <si>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</si>
  <si>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</si>
  <si>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</si>
  <si>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</si>
  <si>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</si>
  <si>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</si>
  <si>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</si>
  <si>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</si>
  <si>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</si>
  <si>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</si>
  <si>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</si>
  <si>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</si>
  <si>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</si>
  <si>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</si>
  <si>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</si>
  <si>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</si>
  <si>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</si>
  <si>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</si>
  <si>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</si>
  <si>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</si>
  <si>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</si>
  <si>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</si>
  <si>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</si>
  <si>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</si>
  <si>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</si>
  <si>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</si>
  <si>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</si>
  <si>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</si>
  <si>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</si>
  <si>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</si>
  <si>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</si>
  <si>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</si>
  <si>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</si>
  <si>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</si>
  <si>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</si>
  <si>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</si>
  <si>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</si>
  <si>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</si>
  <si>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</si>
  <si>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</si>
  <si>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</si>
  <si>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</si>
  <si>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</si>
  <si>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</si>
  <si>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</si>
  <si>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</si>
  <si>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</si>
  <si>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</si>
  <si>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</si>
  <si>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</si>
  <si>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</si>
  <si>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</si>
  <si>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</si>
  <si>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</si>
  <si>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</si>
  <si>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</si>
  <si>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</si>
  <si>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</si>
  <si>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</si>
  <si>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</si>
  <si>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</si>
  <si>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</si>
  <si>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</si>
  <si>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</si>
  <si>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</si>
  <si>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</si>
  <si>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</si>
  <si>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</si>
  <si>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</si>
  <si>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</si>
  <si>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</si>
  <si>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</si>
  <si>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</si>
  <si>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</si>
  <si>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</si>
  <si>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</si>
  <si>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</si>
  <si>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</si>
  <si>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</si>
  <si>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</si>
  <si>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</si>
  <si>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</si>
  <si>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</si>
  <si>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</si>
  <si>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</si>
  <si>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</si>
  <si>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</si>
  <si>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</si>
  <si>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</si>
  <si>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</si>
  <si>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</si>
  <si>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</si>
  <si>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</si>
  <si>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</si>
  <si>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</si>
  <si>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</si>
  <si>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</si>
  <si>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</si>
  <si>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</si>
  <si>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</si>
  <si>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</si>
  <si>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</si>
  <si>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</si>
  <si>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</si>
  <si>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</si>
  <si>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</si>
  <si>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</si>
  <si>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</si>
  <si>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</si>
  <si>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</si>
  <si>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</si>
  <si>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</si>
  <si>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</si>
  <si>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</si>
  <si>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</si>
  <si>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</si>
  <si>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</si>
  <si>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</si>
  <si>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</si>
  <si>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</si>
  <si>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</si>
  <si>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</si>
  <si>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</si>
  <si>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</si>
  <si>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</si>
  <si>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</si>
  <si>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</si>
  <si>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</si>
  <si>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</si>
  <si>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</si>
  <si>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</si>
  <si>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</si>
  <si>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</si>
  <si>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</si>
  <si>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</si>
  <si>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</si>
  <si>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</si>
  <si>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</si>
  <si>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</si>
  <si>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</si>
  <si>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</si>
  <si>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</si>
  <si>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</si>
  <si>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</si>
  <si>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</si>
  <si>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</si>
  <si>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</si>
  <si>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</si>
  <si>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</si>
  <si>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</si>
  <si>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</si>
  <si>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</si>
  <si>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</si>
  <si>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</si>
  <si>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</si>
  <si>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</si>
  <si>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</si>
  <si>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</si>
  <si>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</si>
  <si>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</si>
  <si>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</si>
  <si>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</si>
  <si>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</si>
  <si>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</si>
  <si>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</si>
  <si>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</si>
  <si>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</si>
  <si>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</si>
  <si>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</si>
  <si>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</si>
  <si>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</si>
  <si>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</si>
  <si>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</si>
  <si>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</si>
  <si>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</si>
  <si>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</si>
  <si>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</si>
  <si>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</si>
  <si>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</si>
  <si>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</si>
  <si>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</si>
  <si>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</si>
  <si>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</si>
  <si>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</si>
  <si>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</si>
  <si>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</si>
  <si>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</si>
  <si>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</si>
  <si>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</si>
  <si>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</si>
  <si>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</si>
  <si>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</si>
  <si>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</si>
  <si>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</si>
  <si>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</si>
  <si>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</si>
  <si>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</si>
  <si>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</si>
  <si>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</si>
  <si>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</si>
  <si>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</si>
  <si>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</si>
  <si>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</si>
  <si>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</si>
  <si>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</si>
  <si>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</si>
  <si>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</si>
  <si>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</si>
  <si>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</si>
  <si>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</si>
  <si>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</si>
  <si>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</si>
  <si>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</si>
  <si>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</si>
  <si>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</si>
  <si>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</si>
  <si>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</si>
  <si>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</si>
  <si>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</si>
  <si>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</si>
  <si>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</si>
  <si>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</si>
  <si>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</si>
  <si>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</si>
  <si>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</si>
  <si>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</si>
  <si>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</si>
  <si>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</si>
  <si>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</si>
  <si>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</si>
  <si>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</si>
  <si>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</si>
  <si>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</si>
  <si>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</si>
  <si>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</si>
  <si>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</si>
  <si>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</si>
  <si>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</si>
  <si>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</si>
  <si>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</si>
  <si>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</si>
  <si>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</si>
  <si>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</si>
  <si>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</si>
  <si>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</si>
  <si>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</si>
  <si>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</si>
  <si>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</si>
  <si>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</si>
  <si>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</si>
  <si>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</si>
  <si>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</si>
  <si>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</si>
  <si>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</si>
  <si>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</si>
  <si>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</si>
  <si>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</si>
  <si>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</si>
  <si>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</si>
  <si>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</si>
  <si>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</si>
  <si>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</si>
  <si>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</si>
  <si>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</si>
  <si>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</si>
  <si>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</si>
  <si>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</si>
  <si>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</si>
  <si>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</si>
  <si>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</si>
  <si>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</si>
  <si>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</si>
  <si>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</si>
  <si>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</si>
  <si>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</si>
  <si>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</si>
  <si>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</si>
  <si>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</si>
  <si>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</si>
  <si>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</si>
  <si>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</si>
  <si>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</si>
  <si>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</si>
  <si>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</si>
  <si>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</si>
  <si>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</si>
  <si>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</si>
  <si>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</si>
  <si>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</si>
  <si>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</si>
  <si>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</si>
  <si>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</si>
  <si>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</si>
  <si>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</si>
  <si>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</si>
  <si>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</si>
  <si>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</si>
  <si>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</si>
  <si>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</si>
  <si>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</si>
  <si>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</si>
  <si>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</si>
  <si>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</si>
  <si>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</si>
  <si>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</si>
  <si>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</si>
  <si>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</si>
  <si>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</si>
  <si>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</si>
  <si>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</si>
  <si>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</si>
  <si>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</si>
  <si>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</si>
  <si>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</si>
  <si>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</si>
  <si>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</si>
  <si>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</si>
  <si>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</si>
  <si>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</si>
  <si>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</si>
  <si>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</si>
  <si>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</si>
  <si>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</si>
  <si>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</si>
  <si>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</si>
  <si>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</si>
  <si>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</si>
  <si>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</si>
  <si>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</si>
  <si>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</si>
  <si>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</si>
  <si>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</si>
  <si>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</si>
  <si>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</si>
  <si>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</si>
  <si>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</si>
  <si>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</si>
  <si>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</si>
  <si>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</si>
  <si>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</si>
  <si>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</si>
  <si>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</si>
  <si>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</si>
  <si>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</si>
  <si>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</si>
  <si>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</si>
  <si>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</si>
  <si>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</si>
  <si>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</si>
  <si>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</si>
  <si>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</si>
  <si>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</si>
  <si>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</si>
  <si>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</si>
  <si>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</si>
  <si>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</si>
  <si>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</si>
  <si>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</si>
  <si>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</si>
  <si>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</si>
  <si>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</si>
  <si>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</si>
  <si>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</si>
  <si>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</si>
  <si>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</si>
  <si>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</si>
  <si>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</si>
  <si>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</si>
  <si>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</si>
  <si>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</si>
  <si>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</si>
  <si>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</si>
  <si>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</si>
  <si>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</si>
  <si>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</si>
  <si>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</si>
  <si>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</si>
  <si>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</si>
  <si>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</si>
  <si>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</si>
  <si>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</si>
  <si>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</si>
  <si>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</si>
  <si>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</si>
  <si>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</si>
  <si>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</si>
  <si>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</si>
  <si>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</si>
  <si>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</si>
  <si>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</si>
  <si>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</si>
  <si>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</si>
  <si>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</si>
  <si>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</si>
  <si>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</si>
  <si>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</si>
  <si>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</si>
  <si>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</si>
  <si>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</si>
  <si>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</si>
  <si>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</si>
  <si>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</si>
  <si>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</si>
  <si>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</si>
  <si>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</si>
  <si>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</si>
  <si>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</si>
  <si>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</si>
  <si>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</si>
  <si>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</si>
  <si>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</si>
  <si>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</si>
  <si>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</si>
  <si>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</si>
  <si>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</si>
  <si>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</si>
  <si>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</si>
  <si>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</si>
  <si>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</si>
  <si>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</si>
  <si>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</si>
  <si>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</si>
  <si>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</si>
  <si>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</si>
  <si>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</si>
  <si>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</si>
  <si>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</si>
  <si>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</si>
  <si>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</si>
  <si>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</si>
  <si>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</si>
  <si>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</si>
  <si>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</si>
  <si>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</si>
  <si>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</si>
  <si>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</si>
  <si>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</si>
  <si>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</si>
  <si>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</si>
  <si>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</si>
  <si>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</si>
  <si>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</si>
  <si>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</si>
  <si>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</si>
  <si>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</si>
  <si>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</si>
  <si>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</si>
  <si>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</si>
  <si>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</si>
  <si>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</si>
  <si>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</si>
  <si>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</si>
  <si>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</si>
  <si>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</si>
  <si>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</si>
  <si>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</si>
  <si>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</si>
  <si>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</si>
  <si>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</si>
  <si>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</si>
  <si>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</si>
  <si>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</si>
  <si>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</si>
  <si>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</si>
  <si>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</si>
  <si>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</si>
  <si>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</si>
  <si>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</si>
  <si>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</si>
  <si>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</si>
  <si>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</si>
  <si>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</si>
  <si>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</si>
  <si>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</si>
  <si>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</si>
  <si>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</si>
  <si>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</si>
  <si>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</si>
  <si>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</si>
  <si>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</si>
  <si>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</si>
  <si>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</si>
  <si>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</si>
  <si>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</si>
  <si>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</si>
  <si>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</si>
  <si>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</si>
  <si>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</si>
  <si>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</si>
  <si>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</si>
  <si>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</si>
  <si>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</si>
  <si>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</si>
  <si>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</si>
  <si>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</si>
  <si>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</si>
  <si>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</si>
  <si>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</si>
  <si>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</si>
  <si>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</si>
  <si>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</si>
  <si>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</si>
  <si>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</si>
  <si>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</si>
  <si>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</si>
  <si>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</si>
  <si>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</si>
  <si>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</si>
  <si>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</si>
  <si>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</si>
  <si>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</si>
  <si>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</si>
  <si>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</si>
  <si>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</si>
  <si>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</si>
  <si>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</si>
  <si>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</si>
  <si>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</si>
  <si>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</si>
  <si>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</si>
  <si>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</si>
  <si>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</si>
  <si>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</si>
  <si>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</si>
  <si>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</si>
  <si>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</si>
  <si>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</si>
  <si>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</si>
  <si>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</si>
  <si>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</si>
  <si>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</si>
  <si>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</si>
  <si>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</si>
  <si>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</si>
  <si>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</si>
  <si>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</si>
  <si>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</si>
  <si>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</si>
  <si>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</si>
  <si>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</si>
  <si>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</si>
  <si>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</si>
  <si>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</si>
  <si>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</si>
  <si>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</si>
  <si>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</si>
  <si>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</si>
  <si>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</si>
  <si>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</si>
  <si>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</si>
  <si>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</si>
  <si>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</si>
  <si>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</si>
  <si>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</si>
  <si>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</si>
  <si>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</si>
  <si>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</si>
  <si>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</si>
  <si>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</si>
  <si>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</si>
  <si>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</si>
  <si>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</si>
  <si>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</si>
  <si>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</si>
  <si>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</si>
  <si>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</si>
  <si>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</si>
  <si>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</si>
  <si>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</si>
  <si>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</si>
  <si>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</si>
  <si>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</si>
  <si>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</si>
  <si>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</si>
  <si>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</si>
  <si>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</si>
  <si>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</si>
  <si>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</si>
  <si>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</si>
  <si>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</si>
  <si>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</si>
  <si>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</si>
  <si>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</si>
  <si>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</si>
  <si>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</si>
  <si>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</si>
  <si>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</si>
  <si>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</si>
  <si>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</si>
  <si>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</si>
  <si>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</si>
  <si>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</si>
  <si>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</si>
  <si>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</si>
  <si>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</si>
  <si>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</si>
  <si>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</si>
  <si>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</si>
  <si>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</si>
  <si>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</si>
  <si>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</si>
  <si>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</si>
  <si>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</si>
  <si>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</si>
  <si>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</si>
  <si>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</si>
  <si>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</si>
  <si>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</si>
  <si>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</si>
  <si>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</si>
  <si>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</si>
  <si>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</si>
  <si>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</si>
  <si>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</si>
  <si>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</si>
  <si>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</si>
  <si>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</si>
  <si>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</si>
  <si>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</si>
  <si>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</si>
  <si>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</si>
  <si>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</si>
  <si>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</si>
  <si>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</si>
  <si>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</si>
  <si>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</si>
  <si>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</si>
  <si>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</si>
  <si>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</si>
  <si>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</si>
  <si>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</si>
  <si>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</si>
  <si>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</si>
  <si>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</si>
  <si>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</si>
  <si>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</si>
  <si>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</si>
  <si>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</si>
  <si>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</si>
  <si>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</si>
  <si>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</si>
  <si>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</si>
  <si>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</si>
  <si>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</si>
  <si>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</si>
  <si>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</si>
  <si>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</si>
  <si>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</si>
  <si>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</si>
  <si>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</si>
  <si>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</si>
  <si>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</si>
  <si>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</si>
  <si>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</si>
  <si>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</si>
  <si>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</si>
  <si>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</si>
  <si>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</si>
  <si>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</si>
  <si>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</si>
  <si>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</si>
  <si>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</si>
  <si>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</si>
  <si>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</si>
  <si>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</si>
  <si>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</si>
  <si>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</si>
  <si>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</si>
  <si>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</si>
  <si>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</si>
  <si>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</si>
  <si>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</si>
  <si>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</si>
  <si>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</si>
  <si>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</si>
  <si>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</si>
  <si>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</si>
  <si>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</si>
  <si>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</si>
  <si>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</si>
  <si>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</si>
  <si>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</si>
  <si>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</si>
  <si>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</si>
  <si>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</si>
  <si>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</si>
  <si>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</si>
  <si>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</si>
  <si>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</si>
  <si>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</si>
  <si>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</si>
  <si>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</si>
  <si>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</si>
  <si>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</si>
  <si>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</si>
  <si>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</si>
  <si>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</si>
  <si>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</si>
  <si>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</si>
  <si>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</si>
  <si>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</si>
  <si>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</si>
  <si>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</si>
  <si>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</si>
  <si>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</si>
  <si>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</si>
  <si>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</si>
  <si>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</si>
  <si>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</si>
  <si>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</si>
  <si>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</si>
  <si>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</si>
  <si>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</si>
  <si>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</si>
  <si>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</si>
  <si>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</si>
  <si>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</si>
  <si>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</si>
  <si>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</si>
  <si>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</si>
  <si>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</si>
  <si>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</si>
  <si>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</si>
  <si>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</si>
  <si>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</si>
  <si>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</si>
  <si>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</si>
  <si>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</si>
  <si>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</si>
  <si>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</si>
  <si>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</si>
  <si>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</si>
  <si>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</si>
  <si>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</si>
  <si>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</si>
  <si>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</si>
  <si>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</si>
  <si>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</si>
  <si>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</si>
  <si>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</si>
  <si>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</si>
  <si>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</si>
  <si>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</si>
  <si>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</si>
  <si>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</si>
  <si>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</si>
  <si>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</si>
  <si>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</si>
  <si>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</si>
  <si>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</si>
  <si>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</si>
  <si>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</si>
  <si>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</si>
  <si>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</si>
  <si>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</si>
  <si>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</si>
  <si>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</si>
  <si>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</si>
  <si>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</si>
  <si>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</si>
  <si>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</si>
  <si>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</si>
  <si>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</si>
  <si>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</si>
  <si>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</si>
  <si>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</si>
  <si>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</si>
  <si>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</si>
  <si>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</si>
  <si>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</si>
  <si>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</si>
  <si>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</si>
  <si>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</si>
  <si>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</si>
  <si>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</si>
  <si>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</si>
  <si>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</si>
  <si>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</si>
  <si>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</si>
  <si>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</si>
  <si>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</si>
  <si>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</si>
  <si>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</si>
  <si>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</si>
  <si>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</si>
  <si>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</si>
  <si>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</si>
  <si>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</si>
  <si>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</si>
  <si>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</si>
  <si>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</si>
  <si>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</si>
  <si>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</si>
  <si>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</si>
  <si>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</si>
  <si>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</si>
  <si>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</si>
  <si>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</si>
  <si>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</si>
  <si>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</si>
  <si>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</si>
  <si>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</si>
  <si>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</si>
  <si>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</si>
  <si>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</si>
  <si>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</si>
  <si>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</si>
  <si>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</si>
  <si>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</si>
  <si>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</si>
  <si>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</si>
  <si>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</si>
  <si>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</si>
  <si>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</si>
  <si>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</si>
  <si>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</si>
  <si>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</si>
  <si>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</si>
  <si>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</si>
  <si>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</si>
  <si>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</si>
  <si>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</si>
  <si>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</si>
  <si>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</si>
  <si>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</si>
  <si>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</si>
  <si>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</si>
  <si>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</si>
  <si>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</si>
  <si>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</si>
  <si>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</si>
  <si>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</si>
  <si>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</si>
  <si>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</si>
  <si>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</si>
  <si>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</si>
  <si>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</si>
  <si>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</si>
  <si>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</si>
  <si>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</si>
  <si>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</si>
  <si>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</si>
  <si>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</si>
  <si>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</si>
  <si>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</si>
  <si>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</si>
  <si>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</si>
  <si>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</si>
  <si>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</si>
  <si>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</si>
  <si>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</si>
  <si>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</si>
  <si>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</si>
  <si>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</si>
  <si>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</si>
  <si>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</si>
  <si>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</si>
  <si>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</si>
  <si>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</si>
  <si>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</si>
  <si>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</si>
  <si>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</si>
  <si>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</si>
  <si>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</si>
  <si>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</si>
  <si>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</si>
  <si>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</si>
  <si>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</si>
  <si>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</si>
  <si>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</si>
  <si>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</si>
  <si>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</si>
  <si>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</si>
  <si>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</si>
  <si>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</si>
  <si>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</si>
  <si>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</si>
  <si>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</si>
  <si>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</si>
  <si>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</si>
  <si>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</si>
  <si>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</si>
  <si>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</si>
  <si>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</si>
  <si>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</si>
  <si>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</si>
  <si>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</si>
  <si>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</si>
  <si>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</si>
  <si>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</si>
  <si>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</si>
  <si>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</si>
  <si>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</si>
  <si>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</si>
  <si>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</si>
  <si>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</si>
  <si>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</si>
  <si>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</si>
  <si>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</si>
  <si>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</si>
  <si>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</si>
  <si>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</si>
  <si>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</si>
  <si>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</si>
  <si>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</si>
  <si>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</si>
  <si>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</si>
  <si>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</si>
  <si>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</si>
  <si>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</si>
  <si>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</si>
  <si>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</si>
  <si>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</si>
  <si>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</si>
  <si>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</si>
  <si>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</si>
  <si>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</si>
  <si>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</si>
  <si>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</si>
  <si>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</si>
  <si>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</si>
  <si>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</si>
  <si>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</si>
  <si>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</si>
  <si>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</si>
  <si>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</si>
  <si>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</si>
  <si>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</si>
  <si>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</si>
  <si>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</si>
  <si>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</si>
  <si>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</si>
  <si>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</si>
  <si>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</si>
  <si>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</si>
  <si>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</si>
  <si>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</si>
  <si>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</si>
  <si>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</si>
  <si>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</si>
  <si>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</si>
  <si>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</si>
  <si>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</si>
  <si>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</si>
  <si>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</si>
  <si>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</si>
  <si>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</si>
  <si>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</si>
  <si>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</si>
  <si>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</si>
  <si>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</si>
  <si>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</si>
  <si>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</si>
  <si>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</si>
  <si>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</si>
  <si>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</si>
  <si>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</si>
  <si>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</si>
  <si>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</si>
  <si>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</si>
  <si>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</si>
  <si>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</si>
  <si>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</si>
  <si>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</si>
  <si>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</si>
  <si>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</si>
  <si>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</si>
  <si>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</si>
  <si>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</si>
  <si>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</si>
  <si>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</si>
  <si>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</si>
  <si>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</si>
  <si>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</si>
  <si>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</si>
  <si>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</si>
  <si>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</si>
  <si>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</si>
  <si>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</si>
  <si>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</si>
  <si>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</si>
  <si>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</si>
  <si>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</si>
  <si>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</si>
  <si>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</si>
  <si>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</si>
  <si>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</si>
  <si>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</si>
  <si>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</si>
  <si>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</si>
  <si>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</si>
  <si>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</si>
  <si>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</si>
  <si>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</si>
  <si>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</si>
  <si>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</si>
  <si>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</si>
  <si>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</si>
  <si>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</si>
  <si>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</si>
  <si>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</si>
  <si>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</si>
  <si>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</si>
  <si>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</si>
  <si>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</si>
  <si>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</si>
  <si>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</si>
  <si>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</si>
  <si>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</si>
  <si>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</si>
  <si>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</si>
  <si>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</si>
  <si>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</si>
  <si>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</si>
  <si>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</si>
  <si>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</si>
  <si>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</si>
  <si>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</si>
  <si>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</si>
  <si>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</si>
  <si>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</si>
  <si>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</si>
  <si>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</si>
  <si>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</si>
  <si>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</si>
  <si>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</si>
  <si>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</si>
  <si>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</si>
  <si>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</si>
  <si>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</si>
  <si>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</si>
  <si>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</si>
  <si>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</si>
  <si>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</si>
  <si>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</si>
  <si>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</si>
  <si>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</si>
  <si>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</si>
  <si>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</si>
  <si>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</si>
  <si>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</si>
  <si>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</si>
  <si>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</si>
  <si>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</si>
  <si>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</si>
  <si>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</si>
  <si>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</si>
  <si>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</si>
  <si>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</si>
  <si>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</si>
  <si>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</si>
  <si>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</si>
  <si>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</si>
  <si>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</si>
  <si>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</si>
  <si>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</si>
  <si>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</si>
  <si>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</si>
  <si>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</si>
  <si>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</si>
  <si>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</si>
  <si>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</si>
  <si>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</si>
  <si>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</si>
  <si>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</si>
  <si>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</si>
  <si>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</si>
  <si>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</si>
  <si>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</si>
  <si>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</si>
  <si>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</si>
  <si>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</si>
  <si>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</si>
  <si>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</si>
  <si>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</si>
  <si>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</si>
  <si>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</si>
  <si>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</si>
  <si>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</si>
  <si>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</si>
  <si>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</si>
  <si>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</si>
  <si>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</si>
  <si>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</si>
  <si>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</si>
  <si>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</si>
  <si>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</si>
  <si>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</si>
  <si>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</si>
  <si>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</si>
  <si>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</si>
  <si>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</si>
  <si>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</si>
  <si>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</si>
  <si>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</si>
  <si>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</si>
  <si>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</si>
  <si>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</si>
  <si>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</si>
  <si>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</si>
  <si>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</si>
  <si>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</si>
  <si>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</si>
  <si>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</si>
  <si>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</si>
  <si>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</si>
  <si>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</si>
  <si>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</si>
  <si>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</si>
  <si>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</si>
  <si>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</si>
  <si>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</si>
  <si>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</si>
  <si>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</si>
  <si>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</si>
  <si>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</si>
  <si>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</si>
  <si>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</si>
  <si>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</si>
  <si>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</si>
  <si>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</si>
  <si>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</si>
  <si>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</si>
  <si>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</si>
  <si>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</si>
  <si>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</si>
  <si>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</si>
  <si>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</si>
  <si>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</si>
  <si>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</si>
  <si>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</si>
  <si>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</si>
  <si>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</si>
  <si>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</si>
  <si>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</si>
  <si>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</si>
  <si>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</si>
  <si>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</si>
  <si>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</si>
  <si>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</si>
  <si>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</si>
  <si>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</si>
  <si>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</si>
  <si>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</si>
  <si>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</si>
  <si>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</si>
  <si>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</si>
  <si>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</si>
  <si>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</si>
  <si>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</si>
  <si>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</si>
  <si>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</si>
  <si>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</si>
  <si>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</si>
  <si>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</si>
  <si>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</si>
  <si>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</si>
  <si>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</si>
  <si>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</si>
  <si>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</si>
  <si>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</si>
  <si>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</si>
  <si>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</si>
  <si>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</si>
  <si>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</si>
  <si>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</si>
  <si>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</si>
  <si>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</si>
  <si>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</si>
  <si>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</si>
  <si>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</si>
  <si>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</si>
  <si>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</si>
  <si>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</si>
  <si>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</si>
  <si>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</si>
  <si>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</si>
  <si>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</si>
  <si>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</si>
  <si>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</si>
  <si>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</si>
  <si>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</si>
  <si>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</si>
  <si>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</si>
  <si>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</si>
  <si>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</si>
  <si>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</si>
  <si>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</si>
  <si>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</si>
  <si>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</si>
  <si>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</si>
  <si>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</si>
  <si>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</si>
  <si>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</si>
  <si>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</si>
  <si>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</si>
  <si>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</si>
  <si>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</si>
  <si>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</si>
  <si>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</si>
  <si>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</si>
  <si>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</si>
  <si>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</si>
  <si>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</si>
  <si>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</si>
  <si>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</si>
  <si>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</si>
  <si>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</si>
  <si>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</si>
  <si>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</si>
  <si>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</si>
  <si>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</si>
  <si>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</si>
  <si>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</si>
  <si>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</si>
  <si>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</si>
  <si>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</si>
  <si>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</si>
  <si>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</si>
  <si>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</si>
  <si>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</si>
  <si>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</si>
  <si>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</si>
  <si>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</si>
  <si>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</si>
  <si>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</si>
  <si>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</si>
  <si>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</si>
  <si>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</si>
  <si>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</si>
  <si>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</si>
  <si>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</si>
  <si>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</si>
  <si>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</si>
  <si>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</si>
  <si>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</si>
  <si>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</si>
  <si>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</si>
  <si>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</si>
  <si>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</si>
  <si>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</si>
  <si>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</si>
  <si>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</si>
  <si>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</si>
  <si>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</si>
  <si>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</si>
  <si>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</si>
  <si>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</si>
  <si>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</si>
  <si>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</si>
  <si>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</si>
  <si>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</si>
  <si>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</si>
  <si>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</si>
  <si>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</si>
  <si>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</si>
  <si>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</si>
  <si>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</si>
  <si>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</si>
  <si>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</si>
  <si>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</si>
  <si>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</si>
  <si>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</si>
  <si>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</si>
  <si>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</si>
  <si>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</si>
  <si>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</si>
  <si>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</si>
  <si>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</si>
  <si>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</si>
  <si>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</si>
  <si>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</si>
  <si>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</si>
  <si>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</si>
  <si>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</si>
  <si>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</si>
  <si>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</si>
  <si>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</si>
  <si>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</si>
  <si>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</si>
  <si>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</si>
  <si>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</si>
  <si>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</si>
  <si>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</si>
  <si>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</si>
  <si>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</si>
  <si>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</si>
  <si>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</si>
  <si>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</si>
  <si>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</si>
  <si>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</si>
  <si>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</si>
  <si>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</si>
  <si>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</si>
  <si>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</si>
  <si>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</si>
  <si>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</si>
  <si>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</si>
  <si>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</si>
  <si>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</si>
  <si>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</si>
  <si>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</si>
  <si>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</si>
  <si>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</si>
  <si>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</si>
  <si>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</si>
  <si>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</si>
  <si>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</si>
  <si>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</si>
  <si>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</si>
  <si>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</si>
  <si>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</si>
  <si>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</si>
  <si>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</si>
  <si>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</si>
  <si>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</si>
  <si>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</si>
  <si>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</si>
  <si>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</si>
  <si>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</si>
  <si>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</si>
  <si>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</si>
  <si>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</si>
  <si>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</si>
  <si>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</si>
  <si>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</si>
  <si>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</si>
  <si>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</si>
  <si>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</si>
  <si>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</si>
  <si>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</si>
  <si>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</si>
  <si>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</si>
  <si>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</si>
  <si>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</si>
  <si>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</si>
  <si>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</si>
  <si>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</si>
  <si>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</si>
  <si>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</si>
  <si>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</si>
  <si>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</si>
  <si>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</si>
  <si>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</si>
  <si>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</si>
  <si>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</si>
  <si>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</si>
  <si>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</si>
  <si>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</si>
  <si>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</si>
  <si>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</si>
  <si>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</si>
  <si>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</si>
  <si>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</si>
  <si>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</si>
  <si>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</si>
  <si>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</si>
  <si>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</si>
  <si>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</si>
  <si>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</si>
  <si>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</si>
  <si>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</si>
  <si>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</si>
  <si>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</si>
  <si>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</si>
  <si>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</si>
  <si>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</si>
  <si>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</si>
  <si>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</si>
  <si>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</si>
  <si>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</si>
  <si>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</si>
  <si>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</si>
  <si>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</si>
  <si>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</si>
  <si>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</si>
  <si>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</si>
  <si>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</si>
  <si>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</si>
  <si>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</si>
  <si>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</si>
  <si>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</si>
  <si>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</si>
  <si>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</si>
  <si>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</si>
  <si>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</si>
  <si>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</si>
  <si>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</si>
  <si>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</si>
  <si>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</si>
  <si>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</si>
  <si>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</si>
  <si>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</si>
  <si>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</si>
  <si>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</si>
  <si>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</si>
  <si>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</si>
  <si>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</si>
  <si>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</si>
  <si>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</si>
  <si>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</si>
  <si>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</si>
  <si>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</si>
  <si>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</si>
  <si>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</si>
  <si>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</si>
  <si>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</si>
  <si>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</si>
  <si>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</si>
  <si>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</si>
  <si>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</si>
  <si>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</si>
  <si>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</si>
  <si>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</si>
  <si>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</si>
  <si>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</si>
  <si>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</si>
  <si>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</si>
  <si>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</si>
  <si>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</si>
  <si>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</si>
  <si>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</si>
  <si>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</si>
  <si>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</si>
  <si>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</si>
  <si>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</si>
  <si>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</si>
  <si>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</si>
  <si>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</si>
  <si>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</si>
  <si>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</si>
  <si>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</si>
  <si>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</si>
  <si>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</si>
  <si>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</si>
  <si>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</si>
  <si>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</si>
  <si>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</si>
  <si>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</si>
  <si>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</si>
  <si>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</si>
  <si>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</si>
  <si>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</si>
  <si>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</si>
  <si>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</si>
  <si>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</si>
  <si>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</si>
  <si>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</si>
  <si>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</si>
  <si>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</si>
  <si>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</si>
  <si>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</si>
  <si>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</si>
  <si>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</si>
  <si>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</si>
  <si>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</si>
  <si>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</si>
  <si>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</si>
  <si>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</si>
  <si>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</si>
  <si>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</si>
  <si>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</si>
  <si>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</si>
  <si>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</si>
  <si>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</si>
  <si>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</si>
  <si>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</si>
  <si>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</si>
  <si>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</si>
  <si>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</si>
  <si>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</si>
  <si>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</si>
  <si>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</si>
  <si>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</si>
  <si>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</si>
  <si>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</si>
  <si>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</si>
  <si>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</si>
  <si>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</si>
  <si>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</si>
  <si>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</si>
  <si>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</si>
  <si>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</si>
  <si>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</si>
  <si>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</si>
  <si>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</si>
  <si>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</si>
  <si>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</si>
  <si>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</si>
  <si>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</si>
  <si>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</si>
  <si>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</si>
  <si>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</si>
  <si>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</si>
  <si>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</si>
  <si>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</si>
  <si>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</si>
  <si>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</si>
  <si>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</si>
  <si>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</si>
  <si>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</si>
  <si>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</si>
  <si>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</si>
  <si>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</si>
  <si>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</si>
  <si>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</si>
  <si>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</si>
  <si>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</si>
  <si>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</si>
  <si>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</si>
  <si>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</si>
  <si>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</si>
  <si>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</si>
  <si>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</si>
  <si>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</si>
  <si>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</si>
  <si>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</si>
  <si>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</si>
  <si>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</si>
  <si>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</si>
  <si>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</si>
  <si>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</si>
  <si>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</si>
  <si>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</si>
  <si>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</si>
  <si>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</si>
  <si>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</si>
  <si>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</si>
  <si>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</si>
  <si>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</si>
  <si>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</si>
  <si>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</si>
  <si>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</si>
  <si>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</si>
  <si>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</si>
  <si>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</si>
  <si>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</si>
  <si>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</si>
  <si>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</si>
  <si>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</si>
  <si>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</si>
  <si>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</si>
  <si>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</si>
  <si>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</si>
  <si>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</si>
  <si>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</si>
  <si>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</si>
  <si>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</si>
  <si>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</si>
  <si>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</si>
  <si>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</si>
  <si>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</si>
  <si>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</si>
  <si>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</si>
  <si>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</si>
  <si>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</si>
  <si>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</si>
  <si>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</si>
  <si>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</si>
  <si>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</si>
  <si>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</si>
  <si>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</si>
  <si>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</si>
  <si>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</si>
  <si>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</si>
  <si>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</si>
  <si>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</si>
  <si>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</si>
  <si>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</si>
  <si>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</si>
  <si>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</si>
  <si>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</si>
  <si>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</si>
  <si>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</si>
  <si>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</si>
  <si>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</si>
  <si>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</si>
  <si>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</si>
  <si>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</si>
  <si>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</si>
  <si>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</si>
  <si>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</si>
  <si>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</si>
  <si>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</si>
  <si>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</si>
  <si>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</si>
  <si>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</si>
  <si>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</si>
  <si>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</si>
  <si>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</si>
  <si>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</si>
  <si>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</si>
  <si>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</si>
  <si>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</si>
  <si>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</si>
  <si>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</si>
  <si>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</si>
  <si>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</si>
  <si>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</si>
  <si>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</si>
  <si>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</si>
  <si>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</si>
  <si>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</si>
  <si>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</si>
  <si>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</si>
  <si>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</si>
  <si>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</si>
  <si>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</si>
  <si>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</si>
  <si>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</si>
  <si>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</si>
  <si>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</si>
  <si>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</si>
  <si>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</si>
  <si>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</si>
  <si>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</si>
  <si>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</si>
  <si>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</si>
  <si>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</si>
  <si>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</si>
  <si>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</si>
  <si>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</si>
  <si>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</si>
  <si>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</si>
  <si>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</si>
  <si>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</si>
  <si>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</si>
  <si>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</si>
  <si>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</si>
  <si>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</si>
  <si>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</si>
  <si>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</si>
  <si>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</si>
  <si>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</si>
  <si>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</si>
  <si>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</si>
  <si>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</si>
  <si>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</si>
  <si>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</si>
  <si>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</si>
  <si>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</si>
  <si>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</si>
  <si>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</si>
  <si>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</si>
  <si>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</si>
  <si>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</si>
  <si>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</si>
  <si>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</si>
  <si>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</si>
  <si>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</si>
  <si>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</si>
  <si>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</si>
  <si>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</si>
  <si>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</si>
  <si>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</si>
  <si>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</si>
  <si>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</si>
  <si>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</si>
  <si>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</si>
  <si>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</si>
  <si>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</si>
  <si>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</si>
  <si>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</si>
  <si>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</si>
  <si>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</si>
  <si>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</si>
  <si>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</si>
  <si>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</si>
  <si>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</si>
  <si>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</si>
  <si>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</si>
  <si>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</si>
  <si>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</si>
  <si>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</si>
  <si>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</si>
  <si>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</si>
  <si>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</si>
  <si>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</si>
  <si>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</si>
  <si>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</si>
  <si>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</si>
  <si>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</si>
  <si>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</si>
  <si>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</si>
  <si>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</si>
  <si>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</si>
  <si>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</si>
  <si>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</si>
  <si>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</si>
  <si>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</si>
  <si>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</si>
  <si>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</si>
  <si>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</si>
  <si>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</si>
  <si>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</si>
  <si>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</si>
  <si>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</si>
  <si>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</si>
  <si>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</si>
  <si>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</si>
  <si>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</si>
  <si>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</si>
  <si>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</si>
  <si>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</si>
  <si>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</si>
  <si>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</si>
  <si>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</si>
  <si>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</si>
  <si>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</si>
  <si>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</si>
  <si>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</si>
  <si>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</si>
  <si>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</si>
  <si>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</si>
  <si>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</si>
  <si>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</si>
  <si>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</si>
  <si>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</si>
  <si>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</si>
  <si>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</si>
  <si>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</si>
  <si>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</si>
  <si>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</si>
  <si>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</si>
  <si>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</si>
  <si>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</si>
  <si>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</si>
  <si>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</si>
  <si>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</si>
  <si>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</si>
  <si>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</si>
  <si>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</si>
  <si>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</si>
  <si>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</si>
  <si>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</si>
  <si>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</si>
  <si>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</si>
  <si>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</si>
  <si>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</si>
  <si>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</si>
  <si>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</si>
  <si>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</si>
  <si>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</si>
  <si>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</si>
  <si>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</si>
  <si>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</si>
  <si>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</si>
  <si>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</si>
  <si>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</si>
  <si>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</si>
  <si>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</si>
  <si>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</si>
  <si>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</si>
  <si>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</si>
  <si>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</si>
  <si>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</si>
  <si>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</si>
  <si>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</si>
  <si>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</si>
  <si>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</si>
  <si>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</si>
  <si>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</si>
  <si>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</si>
  <si>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</si>
  <si>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</si>
  <si>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</si>
  <si>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</si>
  <si>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</si>
  <si>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</si>
  <si>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</si>
  <si>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</si>
  <si>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</si>
  <si>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</si>
  <si>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</si>
  <si>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</si>
  <si>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</si>
  <si>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</si>
  <si>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</si>
  <si>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</si>
  <si>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</si>
  <si>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</si>
  <si>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</si>
  <si>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</si>
  <si>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</si>
  <si>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</si>
  <si>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</si>
  <si>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</si>
  <si>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</si>
  <si>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</si>
  <si>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</si>
  <si>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</si>
  <si>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</si>
  <si>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</si>
  <si>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</si>
  <si>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</si>
  <si>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</si>
  <si>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</si>
  <si>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</si>
  <si>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</si>
  <si>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</si>
  <si>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</si>
  <si>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</si>
  <si>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</si>
  <si>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</si>
  <si>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</si>
  <si>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</si>
  <si>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</si>
  <si>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</si>
  <si>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</si>
  <si>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</si>
  <si>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</si>
  <si>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</si>
  <si>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</si>
  <si>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</si>
  <si>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</si>
  <si>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</si>
  <si>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</si>
  <si>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</si>
  <si>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</si>
  <si>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</si>
  <si>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</si>
  <si>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</si>
  <si>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</si>
  <si>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</si>
  <si>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</si>
  <si>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</si>
  <si>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</si>
  <si>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</si>
  <si>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</si>
  <si>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</si>
  <si>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</si>
  <si>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</si>
  <si>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</si>
  <si>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</si>
  <si>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</si>
  <si>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</si>
  <si>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</si>
  <si>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</si>
  <si>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</si>
  <si>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</si>
  <si>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</si>
  <si>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</si>
  <si>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</si>
  <si>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</si>
  <si>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</si>
  <si>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</si>
  <si>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</si>
  <si>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</si>
  <si>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</si>
  <si>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</si>
  <si>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</si>
  <si>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</si>
  <si>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</si>
  <si>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</si>
  <si>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</si>
  <si>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</si>
  <si>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</si>
  <si>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</si>
  <si>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</si>
  <si>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</si>
  <si>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</si>
  <si>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</si>
  <si>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</si>
  <si>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</si>
  <si>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</si>
  <si>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</si>
  <si>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</si>
  <si>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</si>
  <si>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</si>
  <si>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</si>
  <si>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</si>
  <si>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</si>
  <si>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</si>
  <si>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</si>
  <si>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</si>
  <si>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</si>
  <si>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</si>
  <si>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</si>
  <si>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</si>
  <si>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</si>
  <si>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</si>
  <si>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</si>
  <si>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</si>
  <si>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</si>
  <si>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</si>
  <si>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</si>
  <si>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</si>
  <si>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</si>
  <si>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</si>
  <si>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</si>
  <si>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</si>
  <si>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</si>
  <si>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</si>
  <si>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</si>
  <si>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</si>
  <si>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</si>
  <si>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</si>
  <si>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</si>
  <si>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</si>
  <si>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</si>
  <si>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</si>
  <si>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</si>
  <si>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</si>
  <si>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</si>
  <si>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</si>
  <si>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</si>
  <si>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</si>
  <si>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</si>
  <si>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</si>
  <si>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</si>
  <si>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</si>
  <si>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</si>
  <si>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</si>
  <si>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</si>
  <si>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</si>
  <si>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</si>
  <si>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</si>
  <si>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</si>
  <si>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</si>
  <si>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</si>
  <si>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</si>
  <si>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</si>
  <si>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</si>
  <si>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</si>
  <si>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</si>
  <si>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</si>
  <si>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</si>
  <si>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</si>
  <si>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</si>
  <si>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</si>
  <si>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</si>
  <si>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</si>
  <si>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</si>
  <si>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</si>
  <si>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</si>
  <si>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</si>
  <si>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</si>
  <si>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</si>
  <si>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</si>
  <si>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</si>
  <si>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</si>
  <si>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</si>
  <si>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</si>
  <si>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</si>
  <si>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</si>
  <si>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</si>
  <si>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</si>
  <si>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</si>
  <si>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</si>
  <si>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</si>
  <si>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</si>
  <si>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</si>
  <si>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</si>
  <si>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</si>
  <si>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</si>
  <si>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</si>
  <si>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</si>
  <si>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</si>
  <si>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</si>
  <si>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</si>
  <si>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</si>
  <si>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</si>
  <si>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</si>
  <si>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</si>
  <si>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</si>
  <si>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</si>
  <si>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</si>
  <si>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</si>
  <si>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</si>
  <si>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</si>
  <si>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</si>
  <si>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</si>
  <si>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</si>
  <si>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</si>
  <si>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</si>
  <si>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</si>
  <si>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</si>
  <si>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</si>
  <si>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</si>
  <si>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</si>
  <si>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</si>
  <si>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</si>
  <si>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</si>
  <si>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</si>
  <si>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</si>
  <si>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</si>
  <si>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</si>
  <si>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</si>
  <si>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</si>
  <si>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</si>
  <si>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</si>
  <si>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</si>
  <si>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</si>
  <si>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</si>
  <si>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</si>
  <si>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</si>
  <si>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</si>
  <si>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</si>
  <si>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</si>
  <si>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</si>
  <si>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</si>
  <si>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</si>
  <si>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</si>
  <si>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</si>
  <si>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</si>
  <si>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</si>
  <si>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</si>
  <si>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</si>
  <si>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</si>
  <si>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</si>
  <si>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</si>
  <si>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</si>
  <si>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</si>
  <si>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</si>
  <si>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</si>
  <si>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</si>
  <si>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</si>
  <si>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</si>
  <si>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</si>
  <si>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</si>
  <si>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</si>
  <si>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</si>
  <si>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</si>
  <si>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</si>
  <si>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</si>
  <si>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</si>
  <si>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</si>
  <si>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</si>
  <si>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</si>
  <si>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</si>
  <si>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</si>
  <si>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</si>
  <si>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</si>
  <si>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</si>
  <si>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</si>
  <si>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</si>
  <si>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</si>
  <si>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</si>
  <si>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</si>
  <si>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</si>
  <si>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</si>
  <si>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</si>
  <si>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</si>
  <si>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</si>
  <si>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</si>
  <si>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</si>
  <si>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</si>
  <si>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</si>
  <si>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</si>
  <si>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</si>
  <si>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</si>
  <si>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</si>
  <si>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</si>
  <si>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</si>
  <si>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</si>
  <si>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</si>
  <si>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</si>
  <si>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</si>
  <si>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</si>
  <si>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</si>
  <si>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</si>
  <si>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</si>
  <si>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</si>
  <si>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</si>
  <si>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</si>
  <si>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</si>
  <si>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</si>
  <si>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</si>
  <si>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</si>
  <si>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</si>
  <si>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</si>
  <si>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</si>
  <si>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</si>
  <si>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</si>
  <si>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</si>
  <si>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</si>
  <si>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</si>
  <si>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</si>
  <si>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</si>
  <si>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</si>
  <si>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</si>
  <si>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</si>
  <si>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</si>
  <si>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</si>
  <si>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</si>
  <si>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</si>
  <si>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</si>
  <si>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</si>
  <si>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</si>
  <si>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</si>
  <si>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</si>
  <si>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</si>
  <si>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</si>
  <si>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</si>
  <si>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</si>
  <si>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</si>
  <si>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</si>
  <si>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</si>
  <si>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</si>
  <si>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</si>
  <si>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</si>
  <si>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</si>
  <si>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</si>
  <si>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</si>
  <si>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</si>
  <si>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</si>
  <si>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</si>
  <si>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</si>
  <si>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</si>
  <si>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</si>
  <si>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</si>
  <si>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</si>
  <si>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</si>
  <si>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</si>
  <si>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</si>
  <si>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</si>
  <si>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</si>
  <si>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</si>
  <si>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</si>
  <si>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</si>
  <si>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</si>
  <si>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</si>
  <si>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</si>
  <si>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</si>
  <si>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</si>
  <si>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</si>
  <si>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</si>
  <si>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</si>
  <si>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</si>
  <si>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</si>
  <si>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</si>
  <si>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</si>
  <si>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</si>
  <si>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</si>
  <si>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</si>
  <si>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</si>
  <si>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</si>
  <si>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</si>
  <si>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</si>
  <si>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</si>
  <si>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</si>
  <si>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</si>
  <si>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</si>
  <si>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</si>
  <si>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</si>
  <si>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</si>
  <si>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</si>
  <si>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</si>
  <si>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</si>
  <si>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</si>
  <si>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</si>
  <si>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</si>
  <si>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</si>
  <si>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</si>
  <si>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</si>
  <si>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</si>
  <si>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</si>
  <si>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</si>
  <si>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</si>
  <si>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</si>
  <si>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</si>
  <si>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</si>
  <si>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</si>
  <si>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</si>
  <si>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</si>
  <si>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</si>
  <si>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</si>
  <si>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</si>
  <si>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</si>
  <si>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</si>
  <si>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</si>
  <si>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</si>
  <si>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</si>
  <si>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</si>
  <si>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</si>
  <si>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</si>
  <si>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</si>
  <si>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</si>
  <si>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</si>
  <si>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</si>
  <si>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</si>
  <si>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</si>
  <si>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</si>
  <si>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</si>
  <si>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</si>
  <si>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</si>
  <si>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</si>
  <si>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</si>
  <si>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</si>
  <si>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</si>
  <si>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</si>
  <si>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</si>
  <si>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</si>
  <si>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</si>
  <si>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</si>
  <si>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</si>
  <si>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</si>
  <si>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</si>
  <si>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</si>
  <si>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</si>
  <si>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</si>
  <si>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</si>
  <si>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</si>
  <si>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</si>
  <si>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</si>
  <si>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</si>
  <si>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</si>
  <si>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</si>
  <si>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</si>
  <si>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</si>
  <si>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</si>
  <si>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</si>
  <si>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</si>
  <si>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</si>
  <si>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</si>
  <si>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</si>
  <si>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</si>
  <si>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</si>
  <si>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</si>
  <si>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</si>
  <si>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</si>
  <si>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</si>
  <si>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</si>
  <si>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</si>
  <si>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</si>
  <si>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</si>
  <si>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</si>
  <si>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</si>
  <si>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</si>
  <si>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</si>
  <si>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</si>
  <si>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</si>
  <si>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</si>
  <si>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</si>
  <si>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</si>
  <si>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</si>
  <si>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</si>
  <si>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</si>
  <si>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</si>
  <si>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</si>
  <si>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</si>
  <si>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</si>
  <si>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</si>
  <si>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</si>
  <si>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</si>
  <si>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</si>
  <si>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</si>
  <si>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</si>
  <si>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</si>
  <si>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</si>
  <si>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</si>
  <si>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</si>
  <si>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</si>
  <si>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</si>
  <si>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</si>
  <si>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</si>
  <si>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</si>
  <si>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</si>
  <si>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</si>
  <si>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</si>
  <si>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</si>
  <si>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</si>
  <si>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</si>
  <si>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</si>
  <si>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</si>
  <si>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</si>
  <si>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</si>
  <si>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</si>
  <si>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</si>
  <si>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</si>
  <si>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</si>
  <si>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</si>
  <si>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</si>
  <si>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</si>
  <si>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</si>
  <si>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</si>
  <si>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</si>
  <si>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</si>
  <si>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</si>
  <si>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</si>
  <si>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</si>
  <si>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</si>
  <si>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</si>
  <si>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</si>
  <si>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</si>
  <si>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</si>
  <si>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</si>
  <si>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</si>
  <si>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</si>
  <si>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</si>
  <si>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</si>
  <si>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</si>
  <si>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</si>
  <si>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</si>
  <si>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</si>
  <si>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</si>
  <si>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</si>
  <si>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</si>
  <si>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</si>
  <si>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</si>
  <si>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</si>
  <si>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</si>
  <si>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</si>
  <si>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</si>
  <si>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</si>
  <si>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</si>
  <si>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</si>
  <si>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</si>
  <si>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</si>
  <si>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</si>
  <si>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</si>
  <si>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</si>
  <si>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</si>
  <si>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</si>
  <si>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</si>
  <si>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</si>
  <si>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</si>
  <si>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</si>
  <si>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</si>
  <si>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</si>
  <si>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</si>
  <si>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</si>
  <si>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</si>
  <si>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</si>
  <si>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</si>
  <si>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</si>
  <si>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</si>
  <si>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</si>
  <si>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</si>
  <si>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</si>
  <si>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</si>
  <si>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</si>
  <si>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</si>
  <si>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</si>
  <si>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</si>
  <si>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</si>
  <si>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</si>
  <si>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</si>
  <si>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</si>
  <si>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</si>
  <si>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</si>
  <si>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</si>
  <si>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</si>
  <si>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</si>
  <si>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</si>
  <si>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</si>
  <si>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</si>
  <si>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</si>
  <si>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</si>
  <si>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</si>
  <si>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</si>
  <si>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</si>
  <si>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</si>
  <si>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</si>
  <si>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</si>
  <si>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</si>
  <si>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</si>
  <si>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</si>
  <si>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</si>
  <si>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</si>
  <si>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</si>
  <si>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</si>
  <si>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</si>
  <si>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</si>
  <si>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</si>
  <si>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</si>
  <si>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</si>
  <si>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</si>
  <si>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</si>
  <si>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</si>
  <si>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</si>
  <si>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</si>
  <si>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</si>
  <si>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</si>
  <si>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</si>
  <si>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</si>
  <si>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</si>
  <si>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</si>
  <si>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</si>
  <si>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</si>
  <si>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</si>
  <si>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</si>
  <si>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</si>
  <si>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</si>
  <si>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</si>
  <si>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</si>
  <si>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</si>
  <si>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</si>
  <si>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</si>
  <si>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</si>
  <si>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</si>
  <si>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</si>
  <si>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</si>
  <si>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</si>
  <si>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</si>
  <si>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</si>
  <si>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</si>
  <si>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</si>
  <si>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</si>
  <si>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</si>
  <si>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</si>
  <si>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</si>
  <si>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</si>
  <si>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</si>
  <si>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</si>
  <si>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</si>
  <si>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</si>
  <si>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</si>
  <si>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</si>
  <si>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</si>
  <si>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</si>
  <si>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</si>
  <si>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</si>
  <si>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</si>
  <si>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</si>
  <si>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</si>
  <si>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</si>
  <si>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</si>
  <si>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</si>
  <si>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</si>
  <si>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</si>
  <si>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</si>
  <si>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</si>
  <si>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</si>
  <si>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</si>
  <si>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</si>
  <si>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</si>
  <si>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</si>
  <si>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</si>
  <si>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</si>
  <si>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</si>
  <si>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</si>
  <si>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</si>
  <si>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</si>
  <si>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</si>
  <si>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</si>
  <si>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</si>
  <si>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</si>
  <si>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</si>
  <si>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</si>
  <si>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</si>
  <si>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</si>
  <si>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</si>
  <si>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</si>
  <si>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</si>
  <si>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</si>
  <si>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</si>
  <si>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</si>
  <si>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</si>
  <si>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</si>
  <si>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</si>
  <si>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</si>
  <si>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</si>
  <si>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</si>
  <si>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</si>
  <si>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</si>
  <si>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</si>
  <si>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</si>
  <si>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</si>
  <si>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</si>
  <si>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</si>
  <si>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</si>
  <si>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</si>
  <si>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</si>
  <si>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</si>
  <si>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</si>
  <si>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</si>
  <si>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</si>
  <si>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</si>
  <si>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</si>
  <si>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</si>
  <si>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</si>
  <si>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</si>
  <si>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</si>
  <si>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</si>
  <si>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</si>
  <si>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</si>
  <si>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</si>
  <si>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</si>
  <si>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</si>
  <si>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</si>
  <si>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</si>
  <si>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</si>
  <si>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</si>
  <si>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</si>
  <si>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</si>
  <si>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</si>
  <si>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</si>
  <si>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</si>
  <si>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</si>
  <si>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</si>
  <si>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</si>
  <si>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</si>
  <si>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</si>
  <si>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</si>
  <si>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</si>
  <si>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</si>
  <si>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</si>
  <si>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</si>
  <si>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</si>
  <si>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</si>
  <si>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</si>
  <si>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</si>
  <si>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</si>
  <si>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</si>
  <si>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</si>
  <si>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</si>
  <si>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</si>
  <si>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</si>
  <si>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</si>
  <si>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</si>
  <si>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</si>
  <si>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</si>
  <si>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</si>
  <si>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</si>
  <si>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</si>
  <si>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</si>
  <si>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</si>
  <si>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</si>
  <si>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</si>
  <si>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</si>
  <si>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</si>
  <si>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</si>
  <si>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</si>
  <si>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</si>
  <si>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</si>
  <si>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</si>
  <si>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</si>
  <si>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</si>
  <si>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</si>
  <si>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</si>
  <si>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</si>
  <si>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</si>
  <si>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</si>
  <si>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</si>
  <si>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</si>
  <si>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</si>
  <si>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</si>
  <si>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</si>
  <si>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</si>
  <si>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</si>
  <si>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</si>
  <si>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</si>
  <si>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</si>
  <si>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</si>
  <si>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</si>
  <si>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</si>
  <si>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</si>
  <si>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</si>
  <si>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</si>
  <si>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</si>
  <si>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</si>
  <si>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</si>
  <si>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</si>
  <si>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</si>
  <si>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</si>
  <si>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</si>
  <si>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</si>
  <si>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</si>
  <si>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</si>
  <si>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</si>
  <si>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</si>
  <si>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</si>
  <si>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</si>
  <si>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</si>
  <si>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</si>
  <si>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</si>
  <si>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</si>
  <si>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</si>
  <si>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</si>
  <si>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</si>
  <si>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</si>
  <si>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</si>
  <si>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</si>
  <si>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</si>
  <si>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</si>
  <si>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</si>
  <si>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</si>
  <si>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</si>
  <si>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</si>
  <si>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</si>
  <si>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</si>
  <si>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</si>
  <si>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</si>
  <si>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</si>
  <si>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</si>
  <si>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</si>
  <si>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</si>
  <si>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</si>
  <si>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</si>
  <si>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</si>
  <si>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</si>
  <si>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</si>
  <si>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</si>
  <si>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</si>
  <si>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</si>
  <si>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</si>
  <si>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</si>
  <si>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</si>
  <si>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</si>
  <si>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</si>
  <si>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</si>
  <si>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</si>
  <si>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</si>
  <si>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</si>
  <si>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</si>
  <si>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</si>
  <si>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</si>
  <si>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</si>
  <si>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</si>
  <si>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</si>
  <si>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</si>
  <si>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</si>
  <si>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</si>
  <si>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</si>
  <si>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</si>
  <si>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</si>
  <si>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</si>
  <si>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</si>
  <si>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</si>
  <si>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</si>
  <si>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</si>
  <si>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</si>
  <si>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</si>
  <si>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</si>
  <si>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</si>
  <si>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</si>
  <si>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</si>
  <si>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</si>
  <si>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</si>
  <si>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</si>
  <si>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</si>
  <si>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</si>
  <si>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</si>
  <si>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</si>
  <si>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</si>
  <si>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</si>
  <si>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</si>
  <si>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</si>
  <si>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</si>
  <si>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</si>
  <si>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</si>
  <si>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</si>
  <si>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</si>
  <si>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</si>
  <si>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</si>
  <si>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</si>
  <si>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</si>
  <si>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</si>
  <si>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</si>
  <si>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</si>
  <si>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</si>
  <si>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</si>
  <si>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</si>
  <si>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</si>
  <si>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</si>
  <si>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</si>
  <si>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</si>
  <si>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</si>
  <si>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</si>
  <si>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</si>
  <si>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</si>
  <si>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</si>
  <si>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</si>
  <si>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</si>
  <si>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</si>
  <si>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</si>
  <si>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</si>
  <si>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</si>
  <si>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</si>
  <si>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</si>
  <si>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</si>
  <si>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</si>
  <si>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</si>
  <si>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</si>
  <si>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</si>
  <si>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</si>
  <si>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</si>
  <si>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</si>
  <si>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</si>
  <si>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</si>
  <si>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</si>
  <si>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</si>
  <si>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</si>
  <si>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</si>
  <si>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</si>
  <si>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</si>
  <si>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</si>
  <si>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</si>
  <si>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</si>
  <si>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</si>
  <si>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</si>
  <si>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</si>
  <si>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</si>
  <si>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</si>
  <si>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</si>
  <si>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</si>
  <si>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</si>
  <si>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</si>
  <si>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</si>
  <si>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</si>
  <si>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</si>
  <si>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</si>
  <si>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</si>
  <si>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</si>
  <si>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</si>
  <si>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</si>
  <si>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</si>
  <si>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</si>
  <si>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</si>
  <si>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</si>
  <si>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</si>
  <si>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</si>
  <si>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</si>
  <si>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</si>
  <si>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</si>
  <si>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</si>
  <si>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</si>
  <si>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</si>
  <si>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</si>
  <si>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</si>
  <si>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</si>
  <si>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</si>
  <si>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</si>
  <si>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</si>
  <si>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</si>
  <si>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</si>
  <si>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</si>
  <si>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</si>
  <si>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</si>
  <si>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</si>
  <si>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</si>
  <si>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</si>
  <si>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</si>
  <si>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</si>
  <si>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</si>
  <si>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</si>
  <si>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</si>
  <si>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</si>
  <si>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</si>
  <si>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</si>
  <si>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</si>
  <si>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</si>
  <si>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</si>
  <si>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</si>
  <si>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</si>
  <si>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</si>
  <si>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</si>
  <si>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</si>
  <si>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</si>
  <si>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</si>
  <si>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</si>
  <si>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</si>
  <si>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</si>
  <si>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</si>
  <si>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</si>
  <si>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</si>
  <si>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</si>
  <si>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</si>
  <si>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</si>
  <si>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</si>
  <si>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</si>
  <si>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</si>
  <si>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</si>
  <si>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</si>
  <si>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</si>
  <si>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</si>
  <si>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</si>
  <si>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</si>
  <si>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</si>
  <si>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</si>
  <si>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</si>
  <si>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</si>
  <si>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</si>
  <si>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</si>
  <si>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</si>
  <si>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</si>
  <si>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</si>
  <si>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</si>
  <si>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</si>
  <si>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</si>
  <si>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</si>
  <si>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</si>
  <si>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</si>
  <si>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</si>
  <si>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</si>
  <si>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</si>
  <si>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</si>
  <si>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</si>
  <si>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</si>
  <si>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</si>
  <si>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</si>
  <si>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</si>
  <si>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</si>
  <si>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</si>
  <si>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</si>
  <si>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</si>
  <si>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</si>
  <si>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</si>
  <si>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</si>
  <si>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</si>
  <si>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</si>
  <si>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</si>
  <si>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</si>
  <si>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</si>
  <si>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</si>
  <si>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</si>
  <si>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</si>
  <si>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</si>
  <si>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</si>
  <si>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</si>
  <si>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</si>
  <si>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</si>
  <si>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</si>
  <si>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</si>
  <si>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</si>
  <si>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</si>
  <si>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</si>
  <si>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</si>
  <si>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</si>
  <si>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</si>
  <si>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</si>
  <si>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</si>
  <si>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</si>
  <si>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</si>
  <si>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</si>
  <si>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</si>
  <si>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</si>
  <si>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</si>
  <si>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</si>
  <si>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</si>
  <si>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</si>
  <si>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</si>
  <si>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</si>
  <si>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</si>
  <si>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</si>
  <si>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</si>
  <si>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</si>
  <si>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</si>
  <si>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</si>
  <si>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</si>
  <si>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</si>
  <si>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</si>
  <si>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</si>
  <si>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</si>
  <si>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</si>
  <si>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</si>
  <si>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</si>
  <si>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</si>
  <si>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</si>
  <si>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</si>
  <si>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</si>
  <si>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</si>
  <si>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</si>
  <si>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</si>
  <si>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</si>
  <si>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</si>
  <si>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</si>
  <si>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</si>
  <si>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</si>
  <si>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</si>
  <si>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</si>
  <si>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</si>
  <si>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</si>
  <si>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</si>
  <si>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</si>
  <si>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</si>
  <si>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</si>
  <si>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</si>
  <si>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</si>
  <si>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</si>
  <si>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</si>
  <si>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</si>
  <si>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</si>
  <si>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</si>
  <si>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</si>
  <si>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</si>
  <si>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</si>
  <si>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</si>
  <si>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</si>
  <si>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</si>
  <si>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</si>
  <si>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</si>
  <si>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</si>
  <si>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</si>
  <si>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</si>
  <si>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</si>
  <si>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</si>
  <si>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</si>
  <si>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</si>
  <si>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</si>
  <si>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</si>
  <si>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</si>
  <si>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</si>
  <si>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</si>
  <si>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</si>
  <si>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</si>
  <si>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</si>
  <si>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</si>
  <si>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</si>
  <si>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</si>
  <si>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</si>
  <si>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</si>
  <si>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</si>
  <si>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</si>
  <si>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</si>
  <si>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</si>
  <si>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</si>
  <si>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</si>
  <si>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</si>
  <si>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</si>
  <si>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</si>
  <si>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</si>
  <si>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</si>
  <si>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</si>
  <si>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</si>
  <si>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</si>
  <si>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</si>
  <si>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</si>
  <si>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</si>
  <si>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</si>
  <si>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</si>
  <si>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</si>
  <si>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</si>
  <si>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</si>
  <si>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</si>
  <si>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</si>
  <si>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</si>
  <si>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</si>
  <si>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</si>
  <si>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</si>
  <si>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</si>
  <si>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</si>
  <si>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</si>
  <si>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</si>
  <si>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</si>
  <si>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</si>
  <si>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</si>
  <si>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</si>
  <si>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</si>
  <si>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</si>
  <si>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</si>
  <si>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</si>
  <si>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</si>
  <si>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</si>
  <si>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</si>
  <si>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</si>
  <si>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</si>
  <si>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</si>
  <si>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</si>
  <si>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</si>
  <si>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</si>
  <si>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</si>
  <si>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</si>
  <si>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</si>
  <si>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</si>
  <si>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</si>
  <si>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</si>
  <si>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</si>
  <si>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</si>
  <si>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</si>
  <si>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</si>
  <si>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</si>
  <si>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</si>
  <si>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</si>
  <si>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</si>
  <si>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</si>
  <si>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</si>
  <si>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</si>
  <si>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</si>
  <si>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</si>
  <si>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</si>
  <si>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</si>
  <si>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</si>
  <si>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</si>
  <si>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</si>
  <si>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</si>
  <si>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</si>
  <si>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</si>
  <si>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</si>
  <si>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</si>
  <si>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</si>
  <si>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</si>
  <si>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</si>
  <si>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</si>
  <si>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</si>
  <si>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</si>
  <si>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</si>
  <si>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</si>
  <si>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</si>
  <si>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</si>
  <si>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</si>
  <si>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</si>
  <si>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</si>
  <si>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</si>
  <si>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</si>
  <si>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</si>
  <si>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</si>
  <si>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</si>
  <si>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</si>
  <si>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</si>
  <si>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</si>
  <si>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</si>
  <si>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</si>
  <si>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</si>
  <si>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</si>
  <si>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</si>
  <si>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</si>
  <si>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</si>
  <si>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</si>
  <si>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</si>
  <si>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</si>
  <si>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</si>
  <si>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</si>
  <si>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</si>
  <si>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</si>
  <si>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</si>
  <si>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</si>
  <si>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</si>
  <si>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</si>
  <si>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</si>
  <si>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</si>
  <si>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</si>
  <si>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</si>
  <si>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</si>
  <si>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</si>
  <si>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</si>
  <si>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</si>
  <si>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</si>
  <si>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</si>
  <si>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</si>
  <si>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</si>
  <si>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</si>
  <si>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</si>
  <si>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</si>
  <si>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</si>
  <si>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</si>
  <si>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</si>
  <si>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</si>
  <si>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</si>
  <si>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</si>
  <si>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</si>
  <si>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</si>
  <si>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</si>
  <si>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</si>
  <si>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</si>
  <si>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</si>
  <si>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</si>
  <si>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</si>
  <si>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</si>
  <si>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</si>
  <si>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</si>
  <si>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</si>
  <si>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</si>
  <si>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</si>
  <si>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</si>
  <si>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</si>
  <si>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</si>
  <si>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</si>
  <si>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</si>
  <si>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</si>
  <si>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</si>
  <si>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</si>
  <si>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</si>
  <si>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</si>
  <si>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</si>
  <si>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</si>
  <si>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</si>
  <si>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</si>
  <si>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</si>
  <si>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</si>
  <si>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</si>
  <si>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</si>
  <si>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</si>
  <si>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</si>
  <si>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</si>
  <si>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</si>
  <si>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</si>
  <si>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</si>
  <si>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</si>
  <si>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</si>
  <si>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</si>
  <si>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</si>
  <si>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</si>
  <si>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</si>
  <si>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</si>
  <si>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</si>
  <si>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</si>
  <si>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</si>
  <si>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</si>
  <si>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</si>
  <si>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</si>
  <si>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</si>
  <si>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</si>
  <si>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</si>
  <si>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</si>
  <si>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</si>
  <si>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</si>
  <si>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</si>
  <si>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</si>
  <si>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</si>
  <si>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</si>
  <si>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</si>
  <si>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</si>
  <si>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</si>
  <si>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</si>
  <si>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</si>
  <si>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</si>
  <si>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</si>
  <si>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</si>
  <si>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</si>
  <si>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</si>
  <si>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</si>
  <si>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</si>
  <si>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</si>
  <si>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</si>
  <si>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</si>
  <si>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</si>
  <si>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</si>
  <si>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</si>
  <si>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</si>
  <si>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</si>
  <si>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</si>
  <si>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</si>
  <si>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</si>
  <si>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</si>
  <si>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</si>
  <si>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</si>
  <si>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</si>
  <si>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</si>
  <si>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</si>
  <si>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</si>
  <si>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</si>
  <si>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</si>
  <si>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</si>
  <si>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</si>
  <si>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</si>
  <si>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</si>
  <si>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</si>
  <si>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</si>
  <si>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</si>
  <si>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</si>
  <si>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</si>
  <si>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</si>
  <si>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</si>
  <si>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</si>
  <si>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</si>
  <si>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</si>
  <si>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</si>
  <si>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</si>
  <si>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</si>
  <si>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</si>
  <si>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</si>
  <si>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</si>
  <si>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</si>
  <si>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</si>
  <si>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</si>
  <si>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</si>
  <si>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</si>
  <si>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</si>
  <si>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</si>
  <si>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</si>
  <si>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</si>
  <si>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</si>
  <si>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</si>
  <si>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</si>
  <si>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</si>
  <si>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</si>
  <si>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</si>
  <si>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</si>
  <si>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</si>
  <si>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</si>
  <si>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</si>
  <si>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</si>
  <si>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</si>
  <si>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</si>
  <si>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</si>
  <si>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</si>
  <si>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</si>
  <si>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</si>
  <si>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</si>
  <si>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</si>
  <si>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</si>
  <si>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</si>
  <si>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</si>
  <si>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</si>
  <si>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</si>
  <si>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</si>
  <si>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</si>
  <si>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</si>
  <si>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</si>
  <si>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</si>
  <si>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</si>
  <si>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</si>
  <si>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</si>
  <si>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</si>
  <si>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</si>
  <si>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</si>
  <si>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</si>
  <si>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</si>
  <si>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</si>
  <si>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</si>
  <si>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</si>
  <si>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</si>
  <si>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</si>
  <si>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</si>
  <si>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</si>
  <si>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</si>
  <si>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</si>
  <si>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</si>
  <si>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</si>
  <si>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</si>
  <si>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</si>
  <si>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</si>
  <si>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</si>
  <si>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</si>
  <si>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</si>
  <si>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</si>
  <si>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</si>
  <si>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</si>
  <si>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</si>
  <si>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</si>
  <si>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</si>
  <si>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</si>
  <si>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</si>
  <si>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</si>
  <si>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</si>
  <si>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</si>
  <si>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</si>
  <si>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</si>
  <si>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</si>
  <si>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</si>
  <si>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</si>
  <si>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</si>
  <si>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</si>
  <si>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</si>
  <si>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</si>
  <si>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</si>
  <si>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</si>
  <si>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</si>
  <si>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</si>
  <si>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</si>
  <si>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</si>
  <si>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</si>
  <si>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</si>
  <si>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</si>
  <si>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</si>
  <si>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</si>
  <si>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</si>
  <si>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</si>
  <si>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</si>
  <si>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</si>
  <si>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</si>
  <si>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</si>
  <si>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</si>
  <si>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</si>
  <si>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</si>
  <si>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</si>
  <si>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</si>
  <si>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</si>
  <si>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</si>
  <si>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</si>
  <si>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</si>
  <si>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</si>
  <si>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</si>
  <si>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</si>
  <si>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</si>
  <si>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</si>
  <si>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</si>
  <si>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</si>
  <si>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</si>
  <si>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</si>
  <si>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</si>
  <si>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</si>
  <si>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</si>
  <si>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</si>
  <si>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</si>
  <si>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</si>
  <si>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</si>
  <si>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</si>
  <si>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</si>
  <si>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</si>
  <si>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</si>
  <si>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</si>
  <si>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</si>
  <si>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</si>
  <si>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</si>
  <si>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</si>
  <si>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</si>
  <si>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</si>
  <si>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</si>
  <si>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</si>
  <si>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</si>
  <si>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</si>
  <si>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</si>
  <si>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</si>
  <si>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</si>
  <si>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</si>
  <si>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</si>
  <si>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</si>
  <si>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</si>
  <si>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</si>
  <si>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</si>
  <si>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</si>
  <si>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</si>
  <si>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</si>
  <si>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</si>
  <si>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</si>
  <si>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</si>
  <si>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</si>
  <si>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</si>
  <si>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</si>
  <si>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</si>
  <si>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</si>
  <si>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</si>
  <si>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</si>
  <si>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</si>
  <si>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</si>
  <si>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</si>
  <si>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</si>
  <si>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</si>
  <si>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</si>
  <si>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</si>
  <si>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</si>
  <si>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</si>
  <si>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</si>
  <si>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</si>
  <si>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</si>
  <si>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</si>
  <si>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</si>
  <si>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</si>
  <si>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</si>
  <si>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</si>
  <si>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</si>
  <si>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</si>
  <si>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</si>
  <si>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</si>
  <si>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</si>
  <si>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</si>
  <si>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</si>
  <si>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</si>
  <si>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</si>
  <si>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</si>
  <si>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</si>
  <si>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</si>
  <si>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</si>
  <si>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</si>
  <si>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</si>
  <si>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</si>
  <si>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</si>
  <si>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</si>
  <si>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</si>
  <si>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</si>
  <si>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</si>
  <si>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</si>
  <si>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</si>
  <si>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</si>
  <si>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</si>
  <si>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</si>
  <si>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</si>
  <si>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</si>
  <si>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</si>
  <si>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</si>
  <si>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</si>
  <si>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</si>
  <si>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</si>
  <si>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</si>
  <si>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</si>
  <si>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</si>
  <si>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</si>
  <si>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</si>
  <si>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</si>
  <si>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</si>
  <si>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</si>
  <si>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</si>
  <si>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</si>
  <si>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</si>
  <si>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</si>
  <si>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</si>
  <si>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</si>
  <si>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</si>
  <si>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</si>
  <si>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</si>
  <si>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</si>
  <si>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</si>
  <si>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</si>
  <si>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</si>
  <si>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</si>
  <si>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</si>
  <si>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</si>
  <si>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</si>
  <si>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</si>
  <si>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</si>
  <si>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</si>
  <si>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</si>
  <si>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</si>
  <si>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</si>
  <si>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</si>
  <si>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</si>
  <si>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</si>
  <si>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</si>
  <si>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</si>
  <si>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</si>
  <si>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</si>
  <si>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</si>
  <si>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</si>
  <si>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</si>
  <si>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</si>
  <si>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</si>
  <si>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</si>
  <si>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</si>
  <si>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</si>
  <si>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</si>
  <si>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</si>
  <si>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</si>
  <si>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</si>
  <si>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</si>
  <si>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</si>
  <si>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</si>
  <si>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</si>
  <si>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</si>
  <si>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</si>
  <si>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</si>
  <si>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</si>
  <si>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</si>
  <si>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</si>
  <si>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</si>
  <si>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</si>
  <si>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</si>
  <si>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</si>
  <si>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</si>
  <si>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</si>
  <si>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</si>
  <si>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</si>
  <si>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</si>
  <si>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</si>
  <si>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</si>
  <si>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</si>
  <si>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</si>
  <si>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</si>
  <si>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</si>
  <si>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</si>
  <si>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</si>
  <si>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</si>
  <si>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</si>
  <si>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</si>
  <si>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</si>
  <si>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</si>
  <si>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</si>
  <si>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</si>
  <si>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</si>
  <si>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</si>
  <si>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</si>
  <si>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</si>
  <si>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</si>
  <si>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</si>
  <si>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</si>
  <si>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</si>
  <si>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</si>
  <si>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</si>
  <si>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</si>
  <si>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</si>
  <si>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</si>
  <si>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</si>
  <si>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</si>
  <si>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</si>
  <si>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</si>
  <si>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</si>
  <si>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</si>
  <si>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</si>
  <si>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</si>
  <si>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</si>
  <si>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</si>
  <si>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</si>
  <si>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</si>
  <si>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</si>
  <si>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</si>
  <si>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</si>
  <si>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</si>
  <si>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</si>
  <si>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</si>
  <si>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</si>
  <si>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</si>
  <si>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</si>
  <si>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</si>
  <si>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</si>
  <si>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</si>
  <si>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</si>
  <si>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</si>
  <si>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</si>
  <si>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</si>
  <si>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</si>
  <si>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</si>
  <si>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</si>
  <si>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</si>
  <si>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</si>
  <si>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</si>
  <si>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</si>
  <si>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</si>
  <si>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</si>
  <si>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</si>
  <si>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</si>
  <si>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</si>
  <si>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</si>
  <si>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</si>
  <si>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</si>
  <si>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</si>
  <si>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</si>
  <si>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</si>
  <si>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</si>
  <si>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</si>
  <si>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</si>
  <si>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</si>
  <si>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</si>
  <si>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</si>
  <si>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</si>
  <si>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</si>
  <si>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</si>
  <si>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</si>
  <si>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</si>
  <si>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</si>
  <si>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</si>
  <si>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</si>
  <si>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</si>
  <si>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</si>
  <si>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</si>
  <si>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</si>
  <si>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</si>
  <si>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</si>
  <si>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</si>
  <si>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</si>
  <si>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</si>
  <si>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</si>
  <si>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</si>
  <si>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</si>
  <si>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</si>
  <si>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</si>
  <si>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</si>
  <si>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</si>
  <si>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</si>
  <si>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</si>
  <si>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</si>
  <si>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</si>
  <si>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</si>
  <si>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</si>
  <si>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</si>
  <si>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</si>
  <si>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</si>
  <si>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</si>
  <si>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</si>
  <si>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</si>
  <si>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</si>
  <si>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</si>
  <si>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</si>
  <si>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</si>
  <si>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</si>
  <si>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</si>
  <si>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</si>
  <si>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</si>
  <si>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</si>
  <si>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</si>
  <si>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</si>
  <si>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</si>
  <si>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</si>
  <si>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</si>
  <si>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</si>
  <si>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</si>
  <si>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</si>
  <si>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</si>
  <si>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</si>
  <si>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</si>
  <si>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</si>
  <si>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</si>
  <si>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</si>
  <si>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</si>
  <si>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</si>
  <si>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</si>
  <si>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</si>
  <si>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</si>
  <si>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</si>
  <si>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</si>
  <si>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</si>
  <si>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</si>
  <si>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</si>
  <si>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</si>
  <si>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</si>
  <si>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</si>
  <si>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</si>
  <si>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</si>
  <si>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</si>
  <si>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</si>
  <si>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</si>
  <si>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</si>
  <si>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</si>
  <si>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</si>
  <si>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</si>
  <si>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</si>
  <si>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</si>
  <si>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</si>
  <si>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</si>
  <si>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</si>
  <si>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</si>
  <si>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</si>
  <si>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</si>
  <si>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</si>
  <si>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</si>
  <si>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</si>
  <si>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</si>
  <si>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</si>
  <si>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</si>
  <si>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</si>
  <si>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</si>
  <si>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</si>
  <si>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</si>
  <si>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</si>
  <si>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</si>
  <si>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</si>
  <si>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</si>
  <si>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</si>
  <si>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</si>
  <si>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</si>
  <si>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</si>
  <si>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</si>
  <si>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</si>
  <si>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</si>
  <si>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</si>
  <si>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</si>
  <si>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</si>
  <si>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</si>
  <si>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</si>
  <si>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</si>
  <si>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</si>
  <si>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</si>
  <si>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</si>
  <si>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</si>
  <si>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</si>
  <si>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</si>
  <si>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</si>
  <si>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</si>
  <si>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</si>
  <si>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</si>
  <si>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</si>
  <si>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</si>
  <si>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</si>
  <si>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</si>
  <si>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</si>
  <si>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</si>
  <si>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</si>
  <si>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</si>
  <si>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</si>
  <si>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</si>
  <si>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</si>
  <si>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</si>
  <si>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</si>
  <si>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</si>
  <si>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</si>
  <si>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</si>
  <si>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</si>
  <si>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</si>
  <si>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</si>
  <si>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</si>
  <si>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</si>
  <si>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</si>
  <si>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</si>
  <si>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</si>
  <si>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</si>
  <si>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</si>
  <si>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</si>
  <si>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</si>
  <si>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</si>
  <si>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</si>
  <si>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</si>
  <si>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</si>
  <si>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</si>
  <si>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</si>
  <si>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</si>
  <si>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</si>
  <si>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</si>
  <si>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</si>
  <si>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</si>
  <si>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</si>
  <si>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</si>
  <si>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</si>
  <si>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</si>
  <si>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</si>
  <si>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</si>
  <si>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</si>
  <si>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</si>
  <si>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</si>
  <si>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</si>
  <si>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</si>
  <si>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</si>
  <si>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</si>
  <si>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</si>
  <si>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</si>
  <si>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</si>
  <si>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</si>
  <si>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</si>
  <si>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</si>
  <si>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</si>
  <si>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</si>
  <si>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</si>
  <si>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</si>
  <si>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</si>
  <si>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</si>
  <si>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</si>
  <si>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</si>
  <si>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</si>
  <si>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</si>
  <si>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</si>
  <si>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</si>
  <si>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</si>
  <si>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</si>
  <si>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</si>
  <si>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</si>
  <si>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</si>
  <si>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</si>
  <si>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</si>
  <si>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</si>
  <si>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</si>
  <si>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</si>
  <si>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</si>
  <si>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</si>
  <si>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</si>
  <si>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</si>
  <si>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</si>
  <si>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</si>
  <si>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</si>
  <si>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</si>
  <si>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</si>
  <si>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</si>
  <si>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</si>
  <si>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</si>
  <si>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</si>
  <si>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</si>
  <si>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</si>
  <si>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</si>
  <si>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</si>
  <si>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</si>
  <si>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</si>
  <si>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</si>
  <si>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</si>
  <si>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</si>
  <si>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</si>
  <si>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</si>
  <si>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</si>
  <si>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</si>
  <si>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</si>
  <si>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</si>
  <si>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</si>
  <si>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</si>
  <si>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</si>
  <si>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</si>
  <si>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</si>
  <si>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</si>
  <si>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</si>
  <si>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</si>
  <si>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</si>
  <si>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</si>
  <si>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</si>
  <si>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</si>
  <si>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</si>
  <si>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</si>
  <si>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</si>
  <si>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</si>
  <si>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</si>
  <si>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</si>
  <si>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</si>
  <si>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</si>
  <si>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</si>
  <si>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</si>
  <si>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</si>
  <si>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</si>
  <si>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</si>
  <si>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</si>
  <si>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</si>
  <si>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</si>
  <si>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</si>
  <si>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</si>
  <si>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</si>
  <si>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</si>
  <si>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</si>
  <si>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</si>
  <si>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</si>
  <si>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</si>
  <si>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</si>
  <si>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</si>
  <si>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</si>
  <si>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</si>
  <si>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</si>
  <si>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</si>
  <si>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</si>
  <si>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</si>
  <si>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</si>
  <si>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</si>
  <si>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</si>
  <si>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</si>
  <si>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</si>
  <si>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</si>
  <si>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</si>
  <si>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</si>
  <si>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</si>
  <si>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</si>
  <si>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</si>
  <si>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</si>
  <si>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</si>
  <si>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</si>
  <si>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</si>
  <si>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</si>
  <si>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</si>
  <si>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</si>
  <si>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</si>
  <si>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</si>
  <si>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</si>
  <si>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</si>
  <si>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</si>
  <si>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</si>
  <si>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</si>
  <si>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</si>
  <si>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</si>
  <si>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</si>
  <si>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</si>
  <si>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</si>
  <si>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</si>
  <si>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</si>
  <si>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</si>
  <si>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</si>
  <si>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</si>
  <si>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</si>
  <si>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</si>
  <si>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</si>
  <si>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</si>
  <si>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</si>
  <si>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</si>
  <si>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</si>
  <si>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</si>
  <si>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</si>
  <si>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</si>
  <si>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</si>
  <si>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</si>
  <si>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</si>
  <si>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</si>
  <si>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</si>
  <si>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</si>
  <si>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</si>
  <si>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</si>
  <si>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</si>
  <si>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</si>
  <si>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</si>
  <si>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</si>
  <si>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</si>
  <si>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</si>
  <si>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</si>
  <si>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</si>
  <si>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</si>
  <si>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</si>
  <si>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</si>
  <si>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</si>
  <si>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</si>
  <si>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</si>
  <si>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</si>
  <si>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</si>
  <si>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</si>
  <si>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</si>
  <si>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</si>
  <si>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</si>
  <si>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</si>
  <si>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</si>
  <si>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</si>
  <si>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</si>
  <si>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</si>
  <si>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</si>
  <si>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</si>
  <si>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</si>
  <si>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</si>
  <si>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</si>
  <si>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</si>
  <si>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</si>
  <si>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</si>
  <si>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</si>
  <si>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</si>
  <si>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</si>
  <si>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</si>
  <si>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</si>
  <si>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</si>
  <si>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</si>
  <si>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</si>
  <si>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</si>
  <si>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</si>
  <si>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</si>
  <si>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</si>
  <si>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</si>
  <si>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</si>
  <si>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</si>
  <si>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</si>
  <si>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</si>
  <si>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</si>
  <si>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</si>
  <si>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</si>
  <si>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</si>
  <si>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</si>
  <si>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</si>
  <si>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</si>
  <si>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</si>
  <si>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</si>
  <si>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</si>
  <si>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</si>
  <si>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</si>
  <si>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</si>
  <si>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</si>
  <si>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</si>
  <si>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</si>
  <si>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</si>
  <si>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</si>
  <si>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</si>
  <si>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</si>
  <si>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</si>
  <si>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</si>
  <si>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</si>
  <si>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</si>
  <si>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</si>
  <si>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</si>
  <si>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</si>
  <si>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</si>
  <si>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</si>
  <si>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</si>
  <si>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</si>
  <si>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</si>
  <si>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</si>
  <si>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</si>
  <si>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</si>
  <si>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</si>
  <si>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</si>
  <si>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</si>
  <si>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</si>
  <si>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</si>
  <si>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</si>
  <si>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</si>
  <si>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</si>
  <si>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</si>
  <si>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</si>
  <si>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</si>
  <si>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</si>
  <si>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</si>
  <si>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</si>
  <si>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</si>
  <si>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</si>
  <si>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</si>
  <si>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</si>
  <si>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</si>
  <si>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</si>
  <si>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</si>
  <si>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</si>
  <si>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</si>
  <si>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</si>
  <si>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</si>
  <si>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</si>
  <si>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</si>
  <si>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</si>
  <si>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</si>
  <si>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</si>
  <si>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</si>
  <si>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</si>
  <si>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</si>
  <si>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</si>
  <si>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</si>
  <si>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</si>
  <si>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</si>
  <si>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</si>
  <si>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</si>
  <si>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</si>
  <si>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</si>
  <si>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</si>
  <si>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</si>
  <si>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</si>
  <si>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</si>
  <si>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</si>
  <si>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</si>
  <si>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</si>
  <si>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</si>
  <si>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</si>
  <si>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</si>
  <si>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</si>
  <si>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</si>
  <si>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</si>
  <si>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</si>
  <si>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</si>
  <si>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</si>
  <si>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</si>
  <si>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</si>
  <si>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</si>
  <si>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</si>
  <si>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</si>
  <si>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</si>
  <si>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</si>
  <si>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</si>
  <si>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</si>
  <si>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</si>
  <si>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</si>
  <si>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</si>
  <si>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</si>
  <si>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</si>
  <si>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</si>
  <si>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</si>
  <si>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</si>
  <si>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</si>
  <si>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</si>
  <si>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</si>
  <si>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</si>
  <si>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</si>
  <si>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</si>
  <si>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</si>
  <si>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</si>
  <si>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</si>
  <si>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</si>
  <si>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</si>
  <si>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</si>
  <si>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</si>
  <si>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</si>
  <si>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</si>
  <si>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</si>
  <si>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</si>
  <si>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</si>
  <si>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</si>
  <si>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</si>
  <si>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</si>
  <si>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</si>
  <si>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</si>
  <si>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</si>
  <si>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</si>
  <si>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</si>
  <si>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</si>
  <si>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</si>
  <si>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</si>
  <si>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</si>
  <si>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</si>
  <si>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</si>
  <si>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</si>
  <si>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</si>
  <si>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</si>
  <si>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</si>
  <si>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</si>
  <si>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</si>
  <si>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</si>
  <si>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</si>
  <si>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</si>
  <si>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</si>
  <si>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</si>
  <si>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</si>
  <si>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</si>
  <si>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</si>
  <si>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</si>
  <si>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</si>
  <si>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</si>
  <si>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</si>
  <si>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</si>
  <si>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</si>
  <si>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</si>
  <si>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</si>
  <si>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</si>
  <si>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</si>
  <si>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</si>
  <si>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</si>
  <si>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</si>
  <si>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</si>
  <si>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</si>
  <si>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</si>
  <si>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</si>
  <si>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</si>
  <si>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</si>
  <si>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</si>
  <si>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</si>
  <si>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</si>
  <si>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</si>
  <si>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</si>
  <si>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</si>
  <si>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</si>
  <si>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</si>
  <si>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</si>
  <si>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</si>
  <si>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</si>
  <si>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</si>
  <si>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</si>
  <si>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</si>
  <si>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</si>
  <si>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</si>
  <si>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</si>
  <si>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</si>
  <si>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</si>
  <si>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</si>
  <si>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</si>
  <si>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</si>
  <si>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</si>
  <si>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</si>
  <si>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</si>
  <si>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</si>
  <si>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</si>
  <si>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</si>
  <si>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</si>
  <si>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</si>
  <si>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</si>
  <si>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</si>
  <si>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</si>
  <si>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</si>
  <si>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</si>
  <si>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</si>
  <si>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</si>
  <si>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</si>
  <si>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</si>
  <si>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</si>
  <si>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</si>
  <si>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</si>
  <si>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</si>
  <si>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</si>
  <si>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</si>
  <si>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</si>
  <si>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</si>
  <si>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</si>
  <si>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</si>
  <si>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</si>
  <si>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</si>
  <si>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</si>
  <si>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</si>
  <si>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</si>
  <si>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</si>
  <si>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</si>
  <si>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</si>
  <si>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</si>
  <si>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</si>
  <si>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</si>
  <si>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</si>
  <si>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</si>
  <si>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</si>
  <si>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</si>
  <si>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</si>
  <si>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</si>
  <si>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</si>
  <si>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</si>
  <si>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</si>
  <si>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</si>
  <si>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</si>
  <si>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</si>
  <si>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</si>
  <si>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</si>
  <si>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</si>
  <si>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</si>
  <si>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</si>
  <si>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</si>
  <si>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</si>
  <si>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</si>
  <si>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</si>
  <si>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</si>
  <si>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</si>
  <si>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</si>
  <si>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</si>
  <si>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</si>
  <si>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</si>
  <si>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</si>
  <si>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</si>
  <si>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</si>
  <si>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</si>
  <si>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</si>
  <si>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</si>
  <si>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</si>
  <si>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</si>
  <si>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</si>
  <si>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</si>
  <si>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</si>
  <si>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</si>
  <si>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</si>
  <si>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</si>
  <si>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</si>
  <si>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</si>
  <si>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</si>
  <si>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</si>
  <si>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</si>
  <si>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</si>
  <si>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</si>
  <si>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</si>
  <si>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</si>
  <si>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</si>
  <si>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</si>
  <si>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</si>
  <si>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</si>
  <si>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</si>
  <si>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</si>
  <si>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</si>
  <si>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</si>
  <si>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</si>
  <si>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</si>
  <si>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</si>
  <si>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</si>
  <si>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</si>
  <si>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</si>
  <si>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</si>
  <si>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</si>
  <si>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</si>
  <si>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</si>
  <si>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</si>
  <si>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</si>
  <si>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</si>
  <si>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</si>
  <si>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</si>
  <si>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</si>
  <si>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</si>
  <si>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</si>
  <si>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</si>
  <si>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</si>
  <si>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</si>
  <si>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</si>
  <si>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</si>
  <si>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</si>
  <si>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</si>
  <si>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</si>
  <si>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</si>
  <si>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</si>
  <si>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</si>
  <si>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</si>
  <si>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</si>
  <si>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</si>
  <si>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</si>
  <si>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</si>
  <si>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</si>
  <si>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</si>
  <si>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</si>
  <si>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</si>
  <si>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</si>
  <si>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</si>
  <si>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</si>
  <si>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</si>
  <si>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</si>
  <si>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</si>
  <si>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</si>
  <si>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</si>
  <si>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</si>
  <si>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</si>
  <si>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</si>
  <si>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</si>
  <si>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</si>
  <si>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</si>
  <si>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</si>
  <si>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</si>
  <si>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</si>
  <si>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</si>
  <si>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</si>
  <si>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</si>
  <si>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</si>
  <si>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</si>
  <si>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</si>
  <si>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</si>
  <si>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</si>
  <si>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</si>
  <si>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</si>
  <si>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</si>
  <si>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</si>
  <si>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</si>
  <si>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</si>
  <si>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</si>
  <si>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</si>
  <si>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</si>
  <si>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</si>
  <si>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</si>
  <si>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</si>
  <si>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</si>
  <si>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</si>
  <si>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</si>
  <si>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</si>
  <si>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</si>
  <si>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</si>
  <si>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</si>
  <si>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</si>
  <si>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</si>
  <si>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</si>
  <si>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</si>
  <si>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</si>
  <si>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</si>
  <si>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</si>
  <si>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</si>
  <si>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</si>
  <si>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</si>
  <si>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</si>
  <si>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</si>
  <si>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</si>
  <si>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</si>
  <si>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</si>
  <si>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</si>
  <si>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</si>
  <si>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</si>
  <si>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</si>
  <si>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</si>
  <si>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</si>
  <si>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</si>
  <si>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</si>
  <si>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</si>
  <si>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</si>
  <si>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</si>
  <si>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</si>
  <si>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</si>
  <si>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</si>
  <si>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</si>
  <si>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</si>
  <si>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</si>
  <si>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</si>
  <si>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</si>
  <si>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</si>
  <si>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</si>
  <si>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</si>
  <si>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</si>
  <si>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</si>
  <si>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</si>
  <si>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</si>
  <si>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</si>
  <si>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</si>
  <si>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</si>
  <si>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</si>
  <si>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</si>
  <si>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</si>
  <si>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</si>
  <si>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</si>
  <si>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</si>
  <si>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</si>
  <si>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</si>
  <si>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</si>
  <si>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</si>
  <si>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</si>
  <si>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</si>
  <si>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</si>
  <si>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</si>
  <si>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</si>
  <si>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</si>
  <si>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</si>
  <si>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</si>
  <si>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</si>
  <si>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</si>
  <si>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</si>
  <si>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</si>
  <si>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</si>
  <si>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</si>
  <si>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</si>
  <si>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</si>
  <si>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</si>
  <si>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</si>
  <si>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</si>
  <si>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</si>
  <si>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</si>
  <si>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</si>
  <si>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</si>
  <si>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</si>
  <si>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</si>
  <si>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</si>
  <si>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</si>
  <si>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</si>
  <si>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</si>
  <si>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</si>
  <si>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</si>
  <si>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</si>
  <si>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</si>
  <si>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</si>
  <si>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</si>
  <si>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</si>
  <si>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</si>
  <si>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</si>
  <si>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</si>
  <si>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</si>
  <si>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</si>
  <si>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</si>
  <si>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</si>
  <si>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</si>
  <si>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</si>
  <si>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</si>
  <si>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</si>
  <si>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</si>
  <si>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</si>
  <si>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</si>
  <si>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</si>
  <si>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</si>
  <si>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</si>
  <si>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</si>
  <si>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</si>
  <si>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</si>
  <si>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</si>
  <si>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</si>
  <si>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</si>
  <si>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</si>
  <si>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</si>
  <si>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</si>
  <si>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</si>
  <si>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</si>
  <si>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</si>
  <si>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</si>
  <si>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</si>
  <si>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</si>
  <si>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</si>
  <si>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</si>
  <si>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</si>
  <si>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</si>
  <si>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</si>
  <si>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</si>
  <si>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</si>
  <si>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</si>
  <si>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</si>
  <si>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</si>
  <si>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</si>
  <si>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</si>
  <si>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</si>
  <si>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</si>
  <si>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</si>
  <si>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</si>
  <si>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</si>
  <si>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</si>
  <si>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</si>
  <si>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</si>
  <si>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</si>
  <si>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</si>
  <si>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</si>
  <si>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</si>
  <si>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</si>
  <si>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</si>
  <si>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</si>
  <si>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</si>
  <si>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</si>
  <si>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</si>
  <si>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</si>
  <si>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</si>
  <si>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</si>
  <si>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</si>
  <si>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</si>
  <si>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</si>
  <si>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</si>
  <si>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</si>
  <si>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</si>
  <si>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</si>
  <si>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</si>
  <si>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</si>
  <si>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</si>
  <si>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</si>
  <si>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</si>
  <si>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</si>
  <si>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</si>
  <si>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</si>
  <si>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</si>
  <si>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</si>
  <si>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</si>
  <si>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</si>
  <si>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</si>
  <si>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</si>
  <si>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</si>
  <si>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</si>
  <si>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</si>
  <si>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</si>
  <si>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</si>
  <si>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</si>
  <si>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</si>
  <si>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</si>
  <si>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</si>
  <si>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</si>
  <si>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</si>
  <si>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</si>
  <si>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</si>
  <si>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</si>
  <si>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</si>
  <si>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</si>
  <si>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</si>
  <si>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</si>
  <si>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</si>
  <si>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</si>
  <si>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</si>
  <si>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</si>
  <si>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</si>
  <si>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</si>
  <si>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</si>
  <si>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</si>
  <si>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</si>
  <si>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</si>
  <si>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</si>
  <si>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</si>
  <si>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</si>
  <si>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</si>
  <si>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</si>
  <si>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</si>
  <si>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</si>
  <si>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</si>
  <si>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</si>
  <si>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</si>
  <si>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</si>
  <si>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</si>
  <si>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</si>
  <si>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</si>
  <si>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</si>
  <si>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</si>
  <si>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</si>
  <si>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</si>
  <si>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</si>
  <si>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</si>
  <si>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</si>
  <si>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</si>
  <si>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</si>
  <si>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</si>
  <si>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</si>
  <si>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</si>
  <si>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</si>
  <si>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</si>
  <si>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</si>
  <si>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</si>
  <si>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</si>
  <si>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</si>
  <si>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</si>
  <si>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</si>
  <si>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</si>
  <si>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</si>
  <si>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</si>
  <si>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</si>
  <si>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</si>
  <si>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</si>
  <si>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</si>
  <si>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</si>
  <si>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</si>
  <si>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</si>
  <si>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</si>
  <si>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</si>
  <si>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</si>
  <si>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</si>
  <si>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</si>
  <si>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</si>
  <si>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</si>
  <si>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</si>
  <si>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</si>
  <si>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</si>
  <si>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</si>
  <si>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</si>
  <si>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</si>
  <si>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</si>
  <si>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</si>
  <si>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</si>
  <si>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</si>
  <si>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</si>
  <si>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</si>
  <si>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</si>
  <si>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</si>
  <si>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</si>
  <si>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</si>
  <si>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</si>
  <si>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</si>
  <si>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</si>
  <si>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</si>
  <si>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</si>
  <si>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</si>
  <si>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</si>
  <si>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</si>
  <si>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</si>
  <si>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</si>
  <si>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</si>
  <si>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</si>
  <si>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</si>
  <si>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</si>
  <si>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</si>
  <si>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</si>
  <si>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</si>
  <si>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</si>
  <si>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</si>
  <si>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</si>
  <si>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</si>
  <si>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</si>
  <si>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</si>
  <si>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</si>
  <si>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</si>
  <si>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</si>
  <si>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</si>
  <si>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</si>
  <si>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</si>
  <si>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</si>
  <si>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</si>
  <si>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</si>
  <si>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</si>
  <si>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</si>
  <si>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</si>
  <si>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</si>
  <si>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</si>
  <si>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</si>
  <si>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</si>
  <si>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</si>
  <si>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</si>
  <si>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</si>
  <si>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</si>
  <si>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</si>
  <si>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</si>
  <si>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</si>
  <si>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</si>
  <si>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</si>
  <si>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</si>
  <si>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</si>
  <si>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</si>
  <si>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</si>
  <si>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</si>
  <si>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</si>
  <si>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</si>
  <si>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</si>
  <si>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</si>
  <si>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</si>
  <si>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</si>
  <si>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</si>
  <si>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</si>
  <si>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</si>
  <si>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</si>
  <si>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</si>
  <si>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</si>
  <si>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</si>
  <si>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</si>
  <si>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</si>
  <si>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</si>
  <si>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</si>
  <si>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</si>
  <si>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</si>
  <si>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</si>
  <si>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</si>
  <si>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</si>
  <si>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</si>
  <si>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</si>
  <si>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</si>
  <si>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</si>
  <si>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</si>
  <si>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</si>
  <si>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</si>
  <si>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</si>
  <si>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</si>
  <si>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</si>
  <si>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</si>
  <si>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</si>
  <si>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</si>
  <si>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</si>
  <si>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</si>
  <si>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</si>
  <si>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</si>
  <si>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</si>
  <si>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</si>
  <si>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</si>
  <si>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</si>
  <si>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</si>
  <si>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</si>
  <si>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</si>
  <si>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</si>
  <si>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</si>
  <si>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</si>
  <si>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</si>
  <si>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</si>
  <si>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</si>
  <si>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</si>
  <si>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</si>
  <si>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</si>
  <si>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</si>
  <si>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</si>
  <si>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</si>
  <si>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</si>
  <si>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</si>
  <si>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</si>
  <si>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</si>
  <si>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</si>
  <si>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</si>
  <si>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</si>
  <si>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</si>
  <si>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</si>
  <si>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</si>
  <si>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</si>
  <si>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</si>
  <si>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</si>
  <si>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</si>
  <si>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</si>
  <si>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</si>
  <si>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</si>
  <si>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</si>
  <si>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</si>
  <si>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</si>
  <si>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</si>
  <si>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</si>
  <si>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</si>
  <si>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</si>
  <si>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</si>
  <si>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</si>
  <si>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</si>
  <si>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</si>
  <si>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</si>
  <si>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</si>
  <si>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</si>
  <si>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</si>
  <si>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</si>
  <si>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</si>
  <si>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</si>
  <si>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</si>
  <si>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</si>
  <si>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</si>
  <si>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</si>
  <si>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</si>
  <si>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</si>
  <si>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</si>
  <si>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</si>
  <si>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</si>
  <si>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</si>
  <si>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</si>
  <si>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</si>
  <si>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</si>
  <si>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</si>
  <si>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</si>
  <si>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</si>
  <si>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</si>
  <si>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</si>
  <si>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</si>
  <si>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</si>
  <si>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</si>
  <si>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</si>
  <si>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</si>
  <si>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</si>
  <si>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</si>
  <si>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</si>
  <si>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</si>
  <si>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</si>
  <si>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</si>
  <si>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</si>
  <si>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</si>
  <si>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</si>
  <si>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</si>
  <si>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</si>
  <si>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</si>
  <si>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</si>
  <si>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</si>
  <si>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</si>
  <si>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</si>
  <si>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</si>
  <si>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</si>
  <si>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</si>
  <si>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</si>
  <si>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</si>
  <si>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</si>
  <si>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</si>
  <si>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</si>
  <si>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</si>
  <si>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</si>
  <si>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</si>
  <si>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</si>
  <si>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</si>
  <si>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</si>
  <si>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</si>
  <si>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</si>
  <si>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</si>
  <si>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</si>
  <si>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</si>
  <si>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</si>
  <si>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</si>
  <si>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</si>
  <si>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</si>
  <si>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</si>
  <si>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</si>
  <si>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</si>
  <si>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</si>
  <si>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</si>
  <si>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</si>
  <si>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</si>
  <si>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</si>
  <si>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</si>
  <si>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</si>
  <si>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</si>
  <si>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</si>
  <si>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</si>
  <si>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</si>
  <si>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</si>
  <si>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</si>
  <si>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</si>
  <si>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</si>
  <si>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</si>
  <si>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</si>
  <si>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</si>
  <si>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</si>
  <si>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</si>
  <si>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</si>
  <si>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</si>
  <si>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</si>
  <si>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</si>
  <si>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</si>
  <si>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</si>
  <si>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</si>
  <si>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</si>
  <si>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</si>
  <si>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</si>
  <si>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</si>
  <si>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</si>
  <si>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</si>
  <si>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</si>
  <si>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</si>
  <si>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</si>
  <si>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</si>
  <si>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</si>
  <si>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</si>
  <si>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</si>
  <si>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</si>
  <si>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</si>
  <si>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</si>
  <si>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</si>
  <si>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</si>
  <si>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</si>
  <si>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</si>
  <si>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</si>
  <si>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</si>
  <si>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</si>
  <si>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</si>
  <si>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</si>
  <si>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</si>
  <si>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</si>
  <si>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</si>
  <si>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</si>
  <si>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</si>
  <si>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</si>
  <si>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</si>
  <si>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</si>
  <si>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</si>
  <si>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</si>
  <si>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</si>
  <si>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</si>
  <si>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</si>
  <si>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</si>
  <si>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</si>
  <si>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</si>
  <si>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</si>
  <si>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</si>
  <si>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</si>
  <si>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</si>
  <si>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</si>
  <si>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</si>
  <si>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</si>
  <si>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</si>
  <si>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</si>
  <si>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</si>
  <si>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</si>
  <si>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</si>
  <si>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</si>
  <si>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</si>
  <si>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</si>
  <si>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</si>
  <si>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</si>
  <si>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</si>
  <si>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</si>
  <si>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</si>
  <si>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</si>
  <si>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</si>
  <si>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</si>
  <si>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</si>
  <si>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</si>
  <si>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</si>
  <si>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</si>
  <si>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</si>
  <si>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</si>
  <si>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</si>
  <si>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</si>
  <si>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</si>
  <si>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</si>
  <si>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</si>
  <si>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</si>
  <si>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</si>
  <si>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</si>
  <si>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</si>
  <si>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</si>
  <si>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</si>
  <si>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</si>
  <si>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</si>
  <si>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</si>
  <si>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</si>
  <si>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</si>
  <si>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</si>
  <si>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</si>
  <si>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</si>
  <si>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</si>
  <si>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</si>
  <si>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</si>
  <si>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</si>
  <si>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</si>
  <si>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</si>
  <si>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</si>
  <si>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</si>
  <si>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</si>
  <si>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</si>
  <si>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</si>
  <si>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</si>
  <si>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</si>
  <si>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</si>
  <si>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</si>
  <si>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</si>
  <si>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</si>
  <si>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</si>
  <si>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</si>
  <si>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</si>
  <si>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</si>
  <si>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</si>
  <si>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</si>
  <si>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</si>
  <si>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</si>
  <si>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</si>
  <si>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</si>
  <si>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</si>
  <si>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</si>
  <si>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</si>
  <si>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</si>
  <si>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</si>
  <si>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</si>
  <si>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</si>
  <si>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</si>
  <si>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</si>
  <si>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</si>
  <si>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</si>
  <si>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</si>
  <si>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</si>
  <si>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</si>
  <si>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</si>
  <si>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</si>
  <si>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</si>
  <si>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</si>
  <si>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</si>
  <si>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</si>
  <si>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</si>
  <si>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</si>
  <si>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</si>
  <si>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</si>
  <si>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</si>
  <si>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</si>
  <si>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</si>
  <si>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</si>
  <si>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</si>
  <si>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</si>
  <si>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</si>
  <si>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</si>
  <si>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</si>
  <si>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</si>
  <si>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</si>
  <si>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</si>
  <si>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</si>
  <si>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</si>
  <si>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</si>
  <si>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</si>
  <si>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</si>
  <si>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</si>
  <si>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</si>
  <si>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</si>
  <si>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</si>
  <si>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</si>
  <si>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</si>
  <si>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</si>
  <si>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</si>
  <si>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</si>
  <si>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</si>
  <si>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</si>
  <si>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</si>
  <si>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</si>
  <si>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</si>
  <si>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</si>
  <si>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</si>
  <si>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</si>
  <si>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</si>
  <si>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</si>
  <si>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</si>
  <si>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</si>
  <si>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</si>
  <si>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</si>
  <si>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</si>
  <si>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</si>
  <si>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</si>
  <si>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</si>
  <si>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</si>
  <si>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</si>
  <si>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</si>
  <si>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</si>
  <si>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</si>
  <si>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</si>
  <si>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</si>
  <si>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</si>
  <si>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</si>
  <si>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</si>
  <si>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</si>
  <si>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</si>
  <si>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</si>
  <si>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</si>
  <si>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</si>
  <si>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</si>
  <si>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</si>
  <si>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</si>
  <si>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</si>
  <si>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</si>
  <si>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</si>
  <si>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</si>
  <si>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</si>
  <si>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</si>
  <si>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</si>
  <si>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</si>
  <si>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</si>
  <si>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</si>
  <si>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</si>
  <si>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</si>
  <si>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</si>
  <si>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</si>
  <si>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</si>
  <si>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</si>
  <si>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</si>
  <si>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</si>
  <si>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</si>
  <si>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</si>
  <si>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</si>
  <si>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</si>
  <si>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</si>
  <si>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</si>
  <si>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</si>
  <si>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</si>
  <si>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</si>
  <si>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</si>
  <si>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</si>
  <si>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</si>
  <si>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</si>
  <si>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</si>
  <si>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</si>
  <si>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</si>
  <si>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</si>
  <si>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</si>
  <si>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</si>
  <si>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</si>
  <si>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</si>
  <si>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</si>
  <si>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</si>
  <si>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</si>
  <si>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</si>
  <si>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</si>
  <si>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</si>
  <si>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</si>
  <si>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</si>
  <si>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</si>
  <si>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</si>
  <si>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</si>
  <si>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</si>
  <si>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</si>
  <si>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</si>
  <si>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</si>
  <si>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</si>
  <si>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</si>
  <si>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</si>
  <si>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</si>
  <si>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</si>
  <si>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</si>
  <si>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</si>
  <si>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</si>
  <si>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</si>
  <si>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</si>
  <si>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</si>
  <si>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</si>
  <si>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</si>
  <si>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</si>
  <si>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</si>
  <si>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</si>
  <si>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</si>
  <si>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</si>
  <si>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</si>
  <si>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</si>
  <si>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</si>
  <si>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</si>
  <si>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</si>
  <si>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</si>
  <si>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</si>
  <si>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</si>
  <si>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</si>
  <si>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</si>
  <si>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</si>
  <si>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</si>
  <si>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</si>
  <si>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</si>
  <si>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</si>
  <si>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</si>
  <si>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</si>
  <si>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</si>
  <si>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</si>
  <si>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</si>
  <si>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</si>
  <si>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</si>
  <si>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</si>
  <si>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</si>
  <si>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</si>
  <si>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</si>
  <si>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</si>
  <si>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</si>
  <si>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</si>
  <si>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</si>
  <si>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</si>
  <si>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</si>
  <si>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</si>
  <si>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</si>
  <si>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</si>
  <si>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</si>
  <si>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</si>
  <si>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</si>
  <si>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</si>
  <si>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</si>
  <si>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</si>
  <si>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</si>
  <si>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</si>
  <si>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</si>
  <si>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</si>
  <si>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</si>
  <si>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</si>
  <si>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</si>
  <si>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</si>
  <si>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</si>
  <si>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</si>
  <si>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</si>
  <si>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</si>
  <si>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</si>
  <si>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</si>
  <si>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</si>
  <si>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</si>
  <si>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</si>
  <si>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</si>
  <si>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</si>
  <si>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</si>
  <si>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</si>
  <si>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</si>
  <si>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</si>
  <si>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</si>
  <si>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</si>
  <si>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</si>
  <si>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</si>
  <si>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</si>
  <si>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</si>
  <si>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</si>
  <si>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</si>
  <si>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</si>
  <si>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</si>
  <si>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</si>
  <si>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</si>
  <si>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</si>
  <si>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</si>
  <si>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</si>
  <si>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</si>
  <si>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</si>
  <si>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</si>
  <si>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</si>
  <si>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</si>
  <si>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</si>
  <si>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</si>
  <si>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</si>
  <si>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</si>
  <si>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</si>
  <si>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</si>
  <si>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</si>
  <si>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</si>
  <si>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</si>
  <si>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</si>
  <si>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</si>
  <si>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</si>
  <si>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</si>
  <si>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</si>
  <si>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</si>
  <si>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</si>
  <si>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</si>
  <si>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</si>
  <si>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</si>
  <si>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</si>
  <si>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</si>
  <si>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</si>
  <si>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</si>
  <si>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</si>
  <si>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</si>
  <si>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</si>
  <si>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</si>
  <si>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</si>
  <si>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</si>
  <si>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</si>
  <si>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</si>
  <si>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</si>
  <si>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</si>
  <si>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</si>
  <si>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</si>
  <si>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</si>
  <si>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</si>
  <si>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</si>
  <si>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</si>
  <si>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</si>
  <si>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</si>
  <si>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</si>
  <si>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</si>
  <si>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</si>
  <si>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</si>
  <si>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</si>
  <si>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</si>
  <si>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</si>
  <si>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</si>
  <si>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</si>
  <si>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</si>
  <si>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</si>
  <si>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</si>
  <si>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</si>
  <si>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</si>
  <si>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</si>
  <si>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</si>
  <si>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</si>
  <si>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</si>
  <si>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</si>
  <si>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</si>
  <si>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</si>
  <si>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</si>
  <si>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</si>
  <si>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</si>
  <si>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</si>
  <si>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</si>
  <si>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</si>
  <si>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</si>
  <si>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</si>
  <si>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</si>
  <si>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</si>
  <si>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</si>
  <si>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</si>
  <si>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</si>
  <si>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</si>
  <si>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</si>
  <si>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</si>
  <si>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</si>
  <si>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</si>
  <si>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</si>
  <si>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</si>
  <si>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</si>
  <si>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</si>
  <si>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</si>
  <si>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</si>
  <si>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</si>
  <si>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</si>
  <si>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</si>
  <si>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</si>
  <si>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</si>
  <si>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</si>
  <si>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</si>
  <si>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</si>
  <si>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</si>
  <si>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</si>
  <si>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</si>
  <si>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</si>
  <si>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</si>
  <si>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</si>
  <si>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</si>
  <si>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</si>
  <si>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</si>
  <si>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</si>
  <si>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</si>
  <si>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</si>
  <si>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</si>
  <si>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</si>
  <si>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</si>
  <si>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</si>
  <si>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</si>
  <si>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</si>
  <si>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</si>
  <si>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</si>
  <si>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</si>
  <si>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</si>
  <si>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</si>
  <si>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</si>
  <si>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</si>
  <si>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</si>
  <si>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</si>
  <si>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</si>
  <si>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</si>
  <si>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</si>
  <si>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</si>
  <si>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</si>
  <si>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</si>
  <si>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</si>
  <si>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</si>
  <si>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</si>
  <si>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</si>
  <si>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</si>
  <si>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</si>
  <si>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</si>
  <si>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</si>
  <si>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</si>
  <si>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</si>
  <si>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</si>
  <si>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</si>
  <si>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</si>
  <si>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</si>
  <si>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</si>
  <si>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</si>
  <si>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</si>
  <si>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</si>
  <si>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</si>
  <si>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</si>
  <si>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</si>
  <si>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</si>
  <si>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</si>
  <si>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</si>
  <si>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</si>
  <si>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</si>
  <si>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</si>
  <si>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</si>
  <si>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</si>
  <si>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</si>
  <si>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</si>
  <si>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</si>
  <si>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</si>
  <si>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</si>
  <si>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</si>
  <si>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</si>
  <si>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</si>
  <si>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</si>
  <si>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</si>
  <si>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</si>
  <si>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</si>
  <si>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</si>
  <si>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</si>
  <si>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</si>
  <si>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</si>
  <si>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</si>
  <si>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</si>
  <si>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</si>
  <si>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</si>
  <si>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</si>
  <si>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</si>
  <si>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</si>
  <si>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</si>
  <si>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</si>
  <si>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</si>
  <si>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</si>
  <si>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</si>
  <si>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</si>
  <si>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</si>
  <si>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</si>
  <si>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</si>
  <si>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</si>
  <si>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</si>
  <si>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</si>
  <si>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</si>
  <si>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</si>
  <si>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</si>
  <si>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</si>
  <si>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</si>
  <si>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</si>
  <si>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</si>
  <si>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</si>
  <si>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</si>
  <si>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</si>
  <si>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</si>
  <si>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</si>
  <si>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</si>
  <si>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</si>
  <si>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</si>
  <si>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</si>
  <si>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</si>
  <si>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</si>
  <si>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</si>
  <si>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</si>
  <si>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</si>
  <si>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</si>
  <si>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</si>
  <si>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</si>
  <si>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</si>
  <si>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</si>
  <si>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</si>
  <si>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</si>
  <si>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</si>
  <si>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</si>
  <si>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</si>
  <si>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</si>
  <si>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</si>
  <si>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</si>
  <si>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</si>
  <si>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</si>
  <si>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</si>
  <si>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</si>
  <si>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</si>
  <si>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</si>
  <si>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</si>
  <si>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</si>
  <si>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</si>
  <si>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</si>
  <si>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</si>
  <si>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</si>
  <si>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</si>
  <si>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</si>
  <si>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</si>
  <si>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</si>
  <si>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</si>
  <si>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</si>
  <si>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</si>
  <si>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</si>
  <si>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</si>
  <si>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</si>
  <si>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</si>
  <si>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</si>
  <si>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</si>
  <si>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</si>
  <si>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</si>
  <si>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</si>
  <si>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</si>
  <si>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</si>
  <si>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</si>
  <si>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</si>
  <si>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</si>
  <si>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</si>
  <si>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</si>
  <si>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</si>
  <si>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</si>
  <si>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</si>
  <si>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</si>
  <si>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</si>
  <si>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</si>
  <si>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</si>
  <si>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</si>
  <si>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</si>
  <si>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</si>
  <si>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</si>
  <si>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</si>
  <si>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</si>
  <si>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</si>
  <si>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</si>
  <si>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</si>
  <si>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</si>
  <si>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</si>
  <si>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</si>
  <si>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</si>
  <si>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</si>
  <si>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</si>
  <si>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</si>
  <si>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</si>
  <si>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</si>
  <si>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</si>
  <si>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</si>
  <si>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</si>
  <si>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</si>
  <si>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</si>
  <si>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</si>
  <si>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</si>
  <si>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</si>
  <si>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</si>
  <si>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</si>
  <si>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</si>
  <si>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</si>
  <si>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</si>
  <si>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</si>
  <si>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</si>
  <si>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</si>
  <si>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</si>
  <si>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</si>
  <si>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</si>
  <si>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</si>
  <si>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</si>
  <si>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</si>
  <si>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</si>
  <si>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</si>
  <si>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</si>
  <si>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</si>
  <si>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</si>
  <si>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</si>
  <si>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</si>
  <si>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</si>
  <si>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</si>
  <si>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</si>
  <si>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</si>
  <si>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</si>
  <si>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</si>
  <si>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</si>
  <si>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</si>
  <si>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</si>
  <si>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</si>
  <si>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</si>
  <si>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</si>
  <si>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</si>
  <si>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</si>
  <si>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</si>
  <si>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</si>
  <si>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</si>
  <si>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</si>
  <si>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</si>
  <si>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</si>
  <si>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</si>
  <si>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</si>
  <si>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</si>
  <si>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</si>
  <si>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</si>
  <si>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</si>
  <si>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</si>
  <si>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</si>
  <si>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</si>
  <si>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</si>
  <si>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</si>
  <si>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</si>
  <si>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</si>
  <si>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</si>
  <si>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</si>
  <si>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</si>
  <si>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</si>
  <si>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</si>
  <si>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</si>
  <si>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</si>
  <si>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</si>
  <si>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</si>
  <si>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</si>
  <si>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</si>
  <si>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</si>
  <si>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</si>
  <si>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</si>
  <si>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</si>
  <si>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</si>
  <si>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</si>
  <si>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</si>
  <si>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</si>
  <si>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</si>
  <si>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</si>
  <si>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</si>
  <si>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</si>
  <si>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</si>
  <si>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</si>
  <si>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</si>
  <si>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</si>
  <si>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</si>
  <si>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</si>
  <si>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</si>
  <si>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</si>
  <si>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</si>
  <si>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</si>
  <si>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</si>
  <si>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</si>
  <si>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</si>
  <si>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</si>
  <si>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</si>
  <si>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</si>
  <si>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</si>
  <si>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</si>
  <si>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</si>
  <si>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</si>
  <si>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</si>
  <si>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</si>
  <si>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</si>
  <si>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</si>
  <si>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</si>
  <si>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</si>
  <si>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</si>
  <si>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</si>
  <si>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</si>
  <si>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</si>
  <si>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</si>
  <si>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</si>
  <si>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</si>
  <si>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</si>
  <si>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</si>
  <si>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</si>
  <si>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</si>
  <si>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</si>
  <si>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</si>
  <si>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</si>
  <si>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</si>
  <si>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</si>
  <si>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</si>
  <si>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</si>
  <si>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</si>
  <si>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</si>
  <si>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</si>
  <si>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</si>
  <si>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</si>
  <si>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</si>
  <si>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</si>
  <si>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</si>
  <si>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</si>
  <si>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</si>
  <si>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</si>
  <si>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</si>
  <si>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</si>
  <si>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</si>
  <si>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</si>
  <si>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</si>
  <si>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</si>
  <si>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</si>
  <si>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</si>
  <si>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</si>
  <si>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</si>
  <si>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</si>
  <si>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</si>
  <si>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</si>
  <si>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</si>
  <si>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</si>
  <si>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</si>
  <si>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</si>
  <si>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</si>
  <si>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</si>
  <si>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</si>
  <si>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</si>
  <si>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</si>
  <si>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</si>
  <si>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</si>
  <si>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</si>
  <si>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</si>
  <si>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</si>
  <si>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</si>
  <si>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</si>
  <si>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</si>
  <si>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</si>
  <si>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</si>
  <si>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</si>
  <si>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</si>
  <si>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</si>
  <si>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</si>
  <si>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</si>
  <si>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</si>
  <si>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</si>
  <si>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</si>
  <si>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</si>
  <si>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</si>
  <si>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</si>
  <si>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</si>
  <si>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</si>
  <si>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</si>
  <si>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</si>
  <si>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</si>
  <si>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</si>
  <si>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</si>
  <si>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</si>
  <si>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</si>
  <si>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</si>
  <si>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</si>
  <si>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</si>
  <si>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</si>
  <si>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</si>
  <si>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</si>
  <si>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</si>
  <si>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</si>
  <si>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</si>
  <si>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</si>
  <si>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</si>
  <si>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</si>
  <si>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</si>
  <si>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</si>
  <si>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</si>
  <si>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</si>
  <si>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</si>
  <si>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</si>
  <si>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</si>
  <si>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</si>
  <si>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</si>
  <si>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</si>
  <si>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</si>
  <si>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</si>
  <si>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</si>
  <si>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</si>
  <si>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</si>
  <si>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</si>
  <si>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</si>
  <si>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</si>
  <si>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</si>
  <si>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</si>
  <si>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</si>
  <si>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</si>
  <si>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</si>
  <si>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</si>
  <si>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</si>
  <si>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</si>
  <si>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</si>
  <si>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</si>
  <si>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</si>
  <si>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</si>
  <si>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</si>
  <si>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</si>
  <si>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</si>
  <si>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</si>
  <si>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</si>
  <si>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</si>
  <si>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</si>
  <si>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</si>
  <si>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</si>
  <si>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</si>
  <si>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</si>
  <si>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</si>
  <si>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</si>
  <si>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</si>
  <si>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</si>
  <si>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</si>
  <si>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</si>
  <si>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</si>
  <si>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</si>
  <si>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</si>
  <si>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</si>
  <si>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</si>
  <si>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</si>
  <si>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</si>
  <si>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</si>
  <si>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</si>
  <si>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</si>
  <si>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</si>
  <si>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</si>
  <si>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</si>
  <si>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</si>
  <si>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</si>
  <si>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</si>
  <si>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</si>
  <si>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</si>
  <si>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</si>
  <si>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</si>
  <si>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</si>
  <si>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</si>
  <si>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</si>
  <si>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</si>
  <si>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</si>
  <si>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</si>
  <si>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</si>
  <si>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</si>
  <si>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</si>
  <si>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</si>
  <si>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</si>
  <si>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</si>
  <si>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</si>
  <si>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</si>
  <si>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</si>
  <si>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</si>
  <si>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</si>
  <si>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</si>
  <si>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</si>
  <si>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</si>
  <si>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</si>
  <si>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</si>
  <si>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</si>
  <si>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</si>
  <si>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</si>
  <si>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</si>
  <si>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</si>
  <si>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</si>
  <si>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</si>
  <si>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</si>
  <si>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</si>
  <si>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</si>
  <si>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</si>
  <si>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</si>
  <si>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</si>
  <si>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</si>
  <si>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</si>
  <si>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</si>
  <si>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</si>
  <si>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</si>
  <si>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</si>
  <si>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</si>
  <si>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</si>
  <si>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</si>
  <si>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</si>
  <si>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</si>
  <si>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</si>
  <si>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</si>
  <si>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</si>
  <si>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</si>
  <si>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</si>
  <si>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</si>
  <si>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</si>
  <si>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</si>
  <si>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</si>
  <si>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</si>
  <si>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</si>
  <si>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</si>
  <si>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</si>
  <si>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</si>
  <si>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</si>
  <si>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</si>
  <si>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</si>
  <si>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</si>
  <si>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</si>
  <si>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</si>
  <si>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</si>
  <si>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</si>
  <si>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</si>
  <si>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</si>
  <si>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</si>
  <si>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</si>
  <si>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</si>
  <si>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</si>
  <si>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</si>
  <si>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</si>
  <si>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</si>
  <si>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</si>
  <si>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</si>
  <si>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</si>
  <si>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</si>
  <si>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</si>
  <si>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</si>
  <si>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</si>
  <si>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</si>
  <si>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</si>
  <si>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</si>
  <si>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</si>
  <si>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</si>
  <si>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</si>
  <si>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</si>
  <si>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</si>
  <si>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</si>
  <si>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</si>
  <si>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</si>
  <si>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</si>
  <si>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</si>
  <si>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</si>
  <si>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</si>
  <si>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</si>
  <si>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</si>
  <si>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</si>
  <si>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</si>
  <si>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</si>
  <si>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</si>
  <si>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</si>
  <si>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</si>
  <si>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</si>
  <si>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</si>
  <si>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</si>
  <si>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</si>
  <si>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</si>
  <si>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</si>
  <si>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</si>
  <si>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</si>
  <si>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</si>
  <si>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</si>
  <si>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</si>
  <si>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</si>
  <si>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</si>
  <si>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</si>
  <si>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</si>
  <si>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</si>
  <si>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</si>
  <si>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</si>
  <si>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</si>
  <si>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</si>
  <si>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</si>
  <si>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</si>
  <si>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</si>
  <si>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</si>
  <si>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</si>
  <si>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</si>
  <si>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</si>
  <si>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</si>
  <si>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</si>
  <si>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</si>
  <si>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</si>
  <si>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</si>
  <si>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</si>
  <si>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</si>
  <si>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</si>
  <si>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</si>
  <si>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</si>
  <si>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</si>
  <si>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</si>
  <si>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</si>
  <si>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</si>
  <si>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</si>
  <si>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</si>
  <si>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</si>
  <si>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</si>
  <si>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</si>
  <si>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</si>
  <si>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</si>
  <si>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</si>
  <si>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</si>
  <si>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</si>
  <si>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</si>
  <si>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</si>
  <si>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</si>
  <si>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</si>
  <si>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</si>
  <si>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</si>
  <si>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</si>
  <si>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</si>
  <si>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</si>
  <si>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</si>
  <si>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</si>
  <si>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</si>
  <si>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</si>
  <si>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</si>
  <si>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</si>
  <si>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</si>
  <si>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</si>
  <si>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</si>
  <si>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</si>
  <si>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</si>
  <si>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</si>
  <si>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</si>
  <si>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</si>
  <si>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</si>
  <si>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</si>
  <si>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</si>
  <si>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</si>
  <si>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</si>
  <si>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</si>
  <si>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</si>
  <si>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</si>
  <si>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</si>
  <si>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</si>
  <si>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</si>
  <si>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</si>
  <si>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</si>
  <si>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</si>
  <si>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</si>
  <si>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</si>
  <si>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</si>
  <si>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</si>
  <si>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</si>
  <si>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</si>
  <si>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</si>
  <si>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</si>
  <si>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</si>
  <si>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</si>
  <si>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</si>
  <si>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</si>
  <si>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</si>
  <si>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</si>
  <si>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</si>
  <si>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</si>
  <si>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</si>
  <si>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</si>
  <si>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</si>
  <si>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</si>
  <si>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</si>
  <si>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</si>
  <si>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</si>
  <si>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</si>
  <si>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</si>
  <si>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</si>
  <si>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</si>
  <si>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</si>
  <si>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</si>
  <si>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</si>
  <si>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</si>
  <si>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</si>
  <si>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</si>
  <si>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</si>
  <si>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</si>
  <si>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</si>
  <si>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</si>
  <si>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</si>
  <si>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</si>
  <si>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</si>
  <si>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</si>
  <si>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</si>
  <si>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</si>
  <si>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</si>
  <si>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</si>
  <si>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</si>
  <si>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</si>
  <si>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</si>
  <si>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</si>
  <si>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</si>
  <si>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</si>
  <si>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</si>
  <si>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</si>
  <si>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</si>
  <si>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</si>
  <si>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</si>
  <si>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</si>
  <si>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</si>
  <si>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</si>
  <si>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</si>
  <si>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</si>
  <si>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</si>
  <si>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</si>
  <si>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</si>
  <si>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</si>
  <si>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</si>
  <si>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</si>
  <si>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</si>
  <si>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</si>
  <si>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</si>
  <si>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</si>
  <si>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</si>
  <si>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</si>
  <si>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</si>
  <si>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</si>
  <si>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</si>
  <si>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</si>
  <si>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</si>
  <si>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</si>
  <si>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</si>
  <si>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</si>
  <si>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</si>
  <si>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</si>
  <si>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</si>
  <si>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</si>
  <si>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</si>
  <si>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</si>
  <si>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</si>
  <si>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</si>
  <si>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</si>
  <si>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</si>
  <si>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</si>
  <si>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</si>
  <si>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</si>
  <si>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</si>
  <si>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</si>
  <si>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</si>
  <si>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</si>
  <si>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</si>
  <si>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</si>
  <si>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</si>
  <si>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</si>
  <si>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</si>
  <si>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</si>
  <si>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</si>
  <si>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</si>
  <si>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</si>
  <si>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</si>
  <si>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</si>
  <si>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</si>
  <si>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</si>
  <si>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</si>
  <si>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</si>
  <si>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</si>
  <si>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</si>
  <si>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</si>
  <si>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</si>
  <si>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</si>
  <si>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</si>
  <si>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</si>
  <si>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</si>
  <si>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</si>
  <si>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</si>
  <si>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</si>
  <si>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</si>
  <si>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</si>
  <si>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</si>
  <si>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</si>
  <si>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</si>
  <si>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</si>
  <si>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</si>
  <si>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</si>
  <si>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</si>
  <si>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</si>
  <si>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</si>
  <si>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</si>
  <si>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</si>
  <si>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</si>
  <si>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</si>
  <si>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</si>
  <si>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</si>
  <si>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</si>
  <si>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</si>
  <si>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</si>
  <si>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</si>
  <si>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</si>
  <si>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</si>
  <si>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</si>
  <si>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</si>
  <si>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</si>
  <si>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</si>
  <si>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</si>
  <si>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</si>
  <si>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</si>
  <si>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</si>
  <si>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</si>
  <si>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</si>
  <si>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</si>
  <si>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</si>
  <si>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</si>
  <si>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</si>
  <si>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</si>
  <si>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</si>
  <si>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</si>
  <si>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</si>
  <si>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</si>
  <si>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</si>
  <si>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</si>
  <si>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</si>
  <si>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</si>
  <si>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</si>
  <si>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</si>
  <si>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</si>
  <si>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</si>
  <si>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</si>
  <si>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</si>
  <si>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</si>
  <si>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</si>
  <si>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</si>
  <si>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</si>
  <si>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</si>
  <si>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</si>
  <si>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</si>
  <si>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</si>
  <si>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</si>
  <si>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</si>
  <si>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</si>
  <si>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</si>
  <si>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</si>
  <si>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</si>
  <si>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</si>
  <si>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</si>
  <si>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</si>
  <si>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</si>
  <si>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</si>
  <si>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</si>
  <si>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</si>
  <si>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</si>
  <si>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</si>
  <si>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</si>
  <si>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</si>
  <si>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</si>
  <si>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</si>
  <si>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</si>
  <si>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</si>
  <si>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</si>
  <si>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</si>
  <si>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</si>
  <si>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</si>
  <si>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</si>
  <si>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</si>
  <si>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</si>
  <si>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</si>
  <si>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</si>
  <si>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</si>
  <si>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</si>
  <si>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</si>
  <si>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</si>
  <si>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</si>
  <si>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</si>
  <si>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</si>
  <si>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</si>
  <si>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</si>
  <si>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</si>
  <si>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</si>
  <si>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</si>
  <si>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</si>
  <si>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</si>
  <si>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</si>
  <si>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</si>
  <si>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</si>
  <si>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</si>
  <si>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</si>
  <si>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</si>
  <si>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</si>
  <si>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</si>
  <si>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</si>
  <si>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</si>
  <si>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</si>
  <si>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</si>
  <si>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</si>
  <si>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</si>
  <si>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</si>
  <si>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</si>
  <si>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</si>
  <si>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</si>
  <si>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</si>
  <si>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</si>
  <si>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</si>
  <si>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</si>
  <si>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</si>
  <si>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</si>
  <si>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</si>
  <si>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</si>
  <si>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</si>
  <si>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</si>
  <si>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</si>
  <si>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</si>
  <si>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</si>
  <si>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</si>
  <si>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</si>
  <si>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</si>
  <si>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</si>
  <si>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</si>
  <si>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</si>
  <si>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</si>
  <si>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</si>
  <si>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</si>
  <si>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</si>
  <si>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</si>
  <si>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</si>
  <si>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</si>
  <si>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</si>
  <si>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</si>
  <si>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</si>
  <si>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</si>
  <si>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</si>
  <si>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</si>
  <si>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</si>
  <si>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</si>
  <si>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</si>
  <si>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</si>
  <si>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</si>
  <si>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</si>
  <si>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</si>
  <si>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</si>
  <si>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</si>
  <si>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</si>
  <si>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</si>
  <si>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</si>
  <si>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</si>
  <si>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</si>
  <si>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</si>
  <si>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</si>
  <si>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</si>
  <si>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</si>
  <si>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</si>
  <si>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</si>
  <si>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</si>
  <si>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</si>
  <si>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</si>
  <si>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</si>
  <si>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</si>
  <si>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</si>
  <si>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</si>
  <si>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</si>
  <si>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</si>
  <si>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</si>
  <si>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</si>
  <si>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</si>
  <si>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</si>
  <si>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</si>
  <si>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</si>
  <si>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</si>
  <si>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</si>
  <si>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</si>
  <si>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</si>
  <si>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</si>
  <si>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</si>
  <si>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</si>
  <si>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</si>
  <si>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</si>
  <si>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</si>
  <si>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</si>
  <si>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</si>
  <si>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</si>
  <si>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</si>
  <si>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</si>
  <si>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</si>
  <si>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</si>
  <si>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</si>
  <si>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</si>
  <si>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</si>
  <si>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</si>
  <si>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</si>
  <si>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</si>
  <si>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</si>
  <si>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</si>
  <si>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</si>
  <si>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</si>
  <si>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</si>
  <si>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</si>
  <si>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</si>
  <si>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</si>
  <si>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</si>
  <si>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</si>
  <si>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</si>
  <si>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</si>
  <si>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</si>
  <si>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</si>
  <si>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</si>
  <si>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</si>
  <si>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</si>
  <si>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</si>
  <si>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</si>
  <si>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</si>
  <si>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</si>
  <si>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</si>
  <si>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</si>
  <si>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</si>
  <si>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</si>
  <si>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</si>
  <si>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</si>
  <si>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</si>
  <si>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</si>
  <si>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</si>
  <si>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</si>
  <si>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</si>
  <si>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</si>
  <si>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</si>
  <si>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</si>
  <si>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</si>
  <si>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</si>
  <si>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</si>
  <si>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</si>
  <si>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</si>
  <si>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</si>
  <si>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</si>
  <si>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</si>
  <si>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</si>
  <si>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</si>
  <si>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</si>
  <si>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</si>
  <si>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</si>
  <si>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</si>
  <si>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</si>
  <si>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</si>
  <si>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</si>
  <si>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</si>
  <si>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</si>
  <si>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</si>
  <si>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</si>
  <si>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</si>
  <si>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</si>
  <si>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</si>
  <si>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</si>
  <si>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</si>
  <si>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</si>
  <si>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</si>
  <si>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</si>
  <si>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</si>
  <si>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</si>
  <si>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</si>
  <si>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</si>
  <si>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</si>
  <si>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</si>
  <si>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</si>
  <si>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</si>
  <si>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</si>
  <si>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</si>
  <si>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</si>
  <si>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</si>
  <si>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</si>
  <si>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</si>
  <si>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</si>
  <si>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</si>
  <si>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</si>
  <si>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</si>
  <si>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</si>
  <si>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</si>
  <si>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</si>
  <si>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</si>
  <si>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</si>
  <si>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</si>
  <si>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</si>
  <si>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</si>
  <si>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</si>
  <si>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</si>
  <si>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</si>
  <si>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</si>
  <si>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</si>
  <si>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</si>
  <si>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</si>
  <si>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</si>
  <si>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</si>
  <si>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</si>
  <si>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</si>
  <si>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</si>
  <si>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</si>
  <si>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</si>
  <si>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</si>
  <si>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</si>
  <si>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</si>
  <si>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</si>
  <si>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</si>
  <si>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</si>
  <si>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</si>
  <si>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</si>
  <si>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</si>
  <si>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</si>
  <si>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</si>
  <si>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</si>
  <si>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</si>
  <si>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</si>
  <si>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</si>
  <si>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</si>
  <si>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</si>
  <si>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</si>
  <si>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</si>
  <si>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</si>
  <si>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</si>
  <si>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</si>
  <si>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</si>
  <si>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</si>
  <si>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</si>
  <si>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</si>
  <si>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</si>
  <si>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</si>
  <si>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</si>
  <si>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</si>
  <si>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</si>
  <si>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</si>
  <si>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</si>
  <si>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</si>
  <si>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</si>
  <si>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</si>
  <si>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</si>
  <si>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</si>
  <si>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</si>
  <si>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</si>
  <si>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</si>
  <si>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</si>
  <si>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</si>
  <si>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</si>
  <si>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</si>
  <si>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</si>
  <si>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</si>
  <si>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</si>
  <si>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</si>
  <si>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</si>
  <si>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</si>
  <si>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</si>
  <si>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</si>
  <si>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</si>
  <si>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</si>
  <si>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</si>
  <si>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</si>
  <si>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</si>
  <si>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</si>
  <si>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</si>
  <si>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</si>
  <si>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</si>
  <si>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</si>
  <si>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</si>
  <si>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</si>
  <si>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</si>
  <si>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</si>
  <si>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</si>
  <si>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</si>
  <si>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</si>
  <si>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</si>
  <si>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</si>
  <si>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</si>
  <si>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</si>
  <si>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</si>
  <si>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</si>
  <si>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</si>
  <si>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</si>
  <si>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</si>
  <si>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</si>
  <si>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</si>
  <si>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</si>
  <si>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</si>
  <si>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</si>
  <si>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</si>
  <si>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</si>
  <si>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</si>
  <si>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</si>
  <si>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</si>
  <si>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</si>
  <si>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</si>
  <si>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</si>
  <si>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</si>
  <si>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</si>
  <si>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</si>
  <si>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</si>
  <si>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</si>
  <si>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</si>
  <si>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</si>
  <si>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</si>
  <si>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</si>
  <si>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</si>
  <si>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</si>
  <si>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</si>
  <si>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</si>
  <si>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</si>
  <si>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</si>
  <si>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</si>
  <si>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</si>
  <si>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</si>
  <si>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</si>
  <si>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</si>
  <si>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</si>
  <si>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</si>
  <si>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</si>
  <si>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</si>
  <si>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</si>
  <si>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</si>
  <si>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</si>
  <si>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</si>
  <si>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</si>
  <si>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</si>
  <si>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</si>
  <si>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</si>
  <si>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</si>
  <si>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</si>
  <si>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</si>
  <si>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</si>
  <si>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</si>
  <si>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</si>
  <si>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</si>
  <si>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</si>
  <si>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</si>
  <si>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</si>
  <si>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</si>
  <si>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</si>
  <si>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</si>
  <si>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</si>
  <si>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</si>
  <si>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</si>
  <si>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</si>
  <si>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</si>
  <si>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</si>
  <si>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</si>
  <si>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</si>
  <si>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</si>
  <si>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</si>
  <si>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</si>
  <si>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</si>
  <si>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</si>
  <si>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</si>
  <si>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</si>
  <si>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</si>
  <si>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</si>
  <si>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</si>
  <si>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</si>
  <si>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</si>
  <si>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</si>
  <si>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</si>
  <si>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</si>
  <si>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</si>
  <si>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</si>
  <si>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</si>
  <si>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</si>
  <si>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</si>
  <si>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</si>
  <si>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</si>
  <si>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</si>
  <si>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</si>
  <si>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</si>
  <si>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</si>
  <si>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</si>
  <si>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</si>
  <si>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</si>
  <si>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</si>
  <si>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</si>
  <si>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</si>
  <si>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</si>
  <si>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</si>
  <si>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</si>
  <si>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</si>
  <si>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</si>
  <si>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</si>
  <si>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</si>
  <si>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</si>
  <si>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</si>
  <si>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</si>
  <si>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</si>
  <si>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</si>
  <si>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</si>
  <si>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</si>
  <si>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</si>
  <si>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</si>
  <si>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</si>
  <si>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</si>
  <si>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</si>
  <si>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</si>
  <si>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</si>
  <si>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</si>
  <si>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</si>
  <si>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</si>
  <si>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</si>
  <si>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</si>
  <si>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</si>
  <si>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</si>
  <si>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</si>
  <si>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</si>
  <si>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</si>
  <si>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</si>
  <si>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</si>
  <si>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</si>
  <si>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</si>
  <si>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</si>
  <si>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</si>
  <si>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</si>
  <si>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</si>
  <si>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</si>
  <si>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</si>
  <si>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</si>
  <si>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</si>
  <si>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</si>
  <si>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</si>
  <si>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</si>
  <si>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</si>
  <si>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</si>
  <si>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</si>
  <si>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</si>
  <si>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</si>
  <si>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</si>
  <si>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</si>
  <si>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</si>
  <si>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</si>
  <si>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</si>
  <si>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</si>
  <si>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</si>
  <si>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</si>
  <si>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</si>
  <si>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</si>
  <si>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</si>
  <si>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</si>
  <si>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</si>
  <si>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</si>
  <si>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</si>
  <si>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</si>
  <si>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</si>
  <si>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</si>
  <si>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</si>
  <si>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</si>
  <si>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</si>
  <si>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</si>
  <si>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</si>
  <si>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</si>
  <si>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</si>
  <si>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</si>
  <si>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</si>
  <si>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</si>
  <si>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</si>
  <si>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</si>
  <si>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</si>
  <si>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</si>
  <si>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</si>
  <si>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</si>
  <si>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</si>
  <si>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</si>
  <si>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</si>
  <si>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</si>
  <si>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</si>
  <si>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</si>
  <si>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</si>
  <si>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</si>
  <si>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</si>
  <si>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</si>
  <si>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</si>
  <si>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</si>
  <si>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</si>
  <si>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</si>
  <si>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</si>
  <si>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</si>
  <si>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</si>
  <si>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</si>
  <si>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</si>
  <si>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</si>
  <si>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</si>
  <si>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</si>
  <si>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</si>
  <si>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</si>
  <si>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</si>
  <si>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</si>
  <si>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</si>
  <si>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</si>
  <si>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</si>
  <si>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</si>
  <si>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</si>
  <si>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</si>
  <si>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</si>
  <si>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</si>
  <si>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</si>
  <si>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</si>
  <si>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</si>
  <si>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</si>
  <si>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</si>
  <si>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</si>
  <si>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</si>
  <si>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</si>
  <si>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</si>
  <si>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</si>
  <si>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</si>
  <si>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</si>
  <si>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</si>
  <si>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</si>
  <si>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</si>
  <si>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</si>
  <si>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</si>
  <si>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</si>
  <si>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</si>
  <si>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</si>
  <si>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</si>
  <si>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</si>
  <si>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</si>
  <si>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</si>
  <si>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</si>
  <si>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</si>
  <si>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</si>
  <si>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</si>
  <si>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</si>
  <si>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</si>
  <si>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</si>
  <si>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</si>
  <si>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</si>
  <si>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</si>
  <si>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</si>
  <si>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</si>
  <si>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</si>
  <si>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</si>
  <si>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</si>
  <si>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</si>
  <si>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</si>
  <si>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</si>
  <si>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</si>
  <si>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</si>
  <si>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</si>
  <si>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</si>
  <si>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</si>
  <si>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</si>
  <si>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</si>
  <si>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</si>
  <si>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</si>
  <si>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</si>
  <si>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</si>
  <si>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</si>
  <si>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</si>
  <si>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</si>
  <si>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</si>
  <si>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</si>
  <si>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</si>
  <si>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</si>
  <si>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</si>
  <si>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</si>
  <si>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</si>
  <si>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</si>
  <si>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</si>
  <si>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</si>
  <si>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</si>
  <si>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</si>
  <si>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</si>
  <si>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</si>
  <si>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</si>
  <si>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</si>
  <si>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</si>
  <si>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</si>
  <si>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</si>
  <si>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</si>
  <si>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</si>
  <si>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</si>
  <si>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</si>
  <si>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</si>
  <si>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</si>
  <si>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</si>
  <si>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</si>
  <si>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</si>
  <si>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</si>
  <si>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</si>
  <si>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</si>
  <si>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</si>
  <si>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</si>
  <si>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</si>
  <si>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</si>
  <si>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</si>
  <si>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</si>
  <si>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</si>
  <si>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</si>
  <si>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</si>
  <si>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</si>
  <si>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</si>
  <si>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</si>
  <si>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</si>
  <si>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</si>
  <si>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</si>
  <si>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</si>
  <si>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</si>
  <si>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</si>
  <si>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</si>
  <si>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</si>
  <si>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</si>
  <si>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</si>
  <si>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</si>
  <si>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</si>
  <si>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</si>
  <si>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</si>
  <si>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</si>
  <si>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</si>
  <si>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</si>
  <si>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</si>
  <si>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</si>
  <si>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</si>
  <si>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</si>
  <si>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</si>
  <si>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</si>
  <si>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</si>
  <si>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</si>
  <si>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</si>
  <si>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</si>
  <si>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</si>
  <si>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</si>
  <si>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</si>
  <si>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</si>
  <si>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</si>
  <si>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</si>
  <si>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</si>
  <si>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</si>
  <si>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</si>
  <si>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</si>
  <si>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</si>
  <si>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</si>
  <si>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</si>
  <si>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</si>
  <si>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</si>
  <si>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</si>
  <si>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</si>
  <si>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</si>
  <si>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</si>
  <si>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</si>
  <si>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</si>
  <si>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</si>
  <si>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</si>
  <si>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</si>
  <si>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</si>
  <si>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</si>
  <si>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</si>
  <si>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</si>
  <si>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</si>
  <si>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</si>
  <si>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</si>
  <si>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</si>
  <si>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</si>
  <si>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</si>
  <si>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</si>
  <si>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</si>
  <si>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</si>
  <si>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</si>
  <si>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</si>
  <si>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</si>
  <si>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</si>
  <si>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</si>
  <si>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</si>
  <si>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</si>
  <si>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</si>
  <si>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</si>
  <si>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</si>
  <si>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</si>
  <si>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</si>
  <si>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</si>
  <si>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</si>
  <si>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</si>
  <si>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</si>
  <si>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</si>
  <si>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</si>
  <si>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</si>
  <si>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</si>
  <si>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</si>
  <si>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</si>
  <si>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</si>
  <si>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</si>
  <si>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</si>
  <si>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</si>
  <si>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</si>
  <si>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</si>
  <si>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</si>
  <si>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</si>
  <si>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</si>
  <si>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</si>
  <si>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</si>
  <si>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</si>
  <si>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</si>
  <si>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</si>
  <si>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</si>
  <si>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</si>
  <si>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</si>
  <si>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</si>
  <si>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</si>
  <si>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</si>
  <si>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</si>
  <si>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</si>
  <si>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</si>
  <si>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</si>
  <si>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</si>
  <si>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</si>
  <si>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</si>
  <si>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</si>
  <si>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</si>
  <si>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</si>
  <si>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</si>
  <si>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</si>
  <si>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</si>
  <si>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</si>
  <si>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</si>
  <si>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</si>
  <si>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</si>
  <si>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</si>
  <si>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</si>
  <si>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</si>
  <si>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</si>
  <si>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</si>
  <si>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</si>
  <si>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</si>
  <si>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</si>
  <si>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</si>
  <si>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</si>
  <si>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</si>
  <si>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</si>
  <si>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</si>
  <si>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</si>
  <si>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</si>
  <si>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</si>
  <si>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</si>
  <si>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</si>
  <si>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</si>
  <si>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</si>
  <si>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</si>
  <si>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</si>
  <si>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</si>
  <si>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</si>
  <si>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</si>
  <si>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</si>
  <si>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</si>
  <si>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</si>
  <si>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</si>
  <si>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</si>
  <si>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</si>
  <si>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</si>
  <si>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</si>
  <si>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</si>
  <si>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</si>
  <si>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</si>
  <si>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</si>
  <si>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</si>
  <si>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</si>
  <si>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</si>
  <si>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</si>
  <si>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</si>
  <si>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</si>
  <si>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</si>
  <si>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</si>
  <si>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</si>
  <si>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</si>
  <si>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</si>
  <si>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</si>
  <si>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</si>
  <si>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</si>
  <si>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</si>
  <si>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</si>
  <si>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</si>
  <si>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</si>
  <si>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</si>
  <si>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</si>
  <si>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</si>
  <si>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</si>
  <si>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</si>
  <si>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</si>
  <si>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</si>
  <si>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</si>
  <si>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</si>
  <si>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</si>
  <si>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</si>
  <si>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</si>
  <si>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</si>
  <si>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</si>
  <si>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</si>
  <si>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</si>
  <si>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</si>
  <si>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</si>
  <si>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</si>
  <si>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</si>
  <si>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</si>
  <si>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</si>
  <si>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</si>
  <si>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</si>
  <si>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</si>
  <si>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</si>
  <si>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</si>
  <si>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</si>
  <si>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</si>
  <si>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</si>
  <si>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</si>
  <si>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</si>
  <si>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</si>
  <si>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</si>
  <si>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</si>
  <si>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</si>
  <si>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</si>
  <si>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</si>
  <si>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</si>
  <si>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</si>
  <si>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</si>
  <si>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</si>
  <si>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</si>
  <si>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</si>
  <si>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</si>
  <si>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</si>
  <si>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</si>
  <si>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</si>
  <si>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</si>
  <si>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</si>
  <si>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</si>
  <si>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</si>
  <si>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</si>
  <si>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</si>
  <si>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</si>
  <si>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</si>
  <si>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</si>
  <si>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</si>
  <si>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</si>
  <si>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</si>
  <si>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</si>
  <si>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</si>
  <si>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</si>
  <si>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</si>
  <si>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</si>
  <si>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</si>
  <si>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</si>
  <si>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</si>
  <si>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</si>
  <si>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</si>
  <si>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</si>
  <si>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</si>
  <si>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</si>
  <si>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</si>
  <si>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</si>
  <si>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</si>
  <si>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</si>
  <si>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</si>
  <si>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</si>
  <si>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</si>
  <si>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</si>
  <si>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</si>
  <si>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</si>
  <si>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</si>
  <si>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</si>
  <si>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</si>
  <si>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</si>
  <si>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</si>
  <si>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</si>
  <si>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</si>
  <si>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</si>
  <si>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</si>
  <si>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</si>
  <si>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</si>
  <si>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</si>
  <si>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</si>
  <si>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</si>
  <si>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</si>
  <si>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</si>
  <si>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</si>
  <si>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</si>
  <si>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</si>
  <si>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</si>
  <si>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</si>
  <si>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</si>
  <si>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</si>
  <si>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</si>
  <si>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</si>
  <si>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</si>
  <si>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</si>
  <si>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</si>
  <si>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</si>
  <si>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</si>
  <si>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</si>
  <si>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</si>
  <si>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</si>
  <si>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</si>
  <si>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</si>
  <si>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</si>
  <si>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</si>
  <si>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</si>
  <si>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</si>
  <si>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</si>
  <si>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</si>
  <si>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</si>
  <si>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</si>
  <si>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</si>
  <si>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</si>
  <si>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</si>
  <si>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</si>
  <si>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</si>
  <si>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</si>
  <si>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</si>
  <si>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</si>
  <si>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</si>
  <si>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</si>
  <si>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</si>
  <si>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</si>
  <si>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</si>
  <si>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</si>
  <si>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</si>
  <si>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</si>
  <si>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</si>
  <si>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</si>
  <si>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</si>
  <si>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</si>
  <si>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</si>
  <si>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</si>
  <si>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</si>
  <si>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</si>
  <si>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</si>
  <si>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</si>
  <si>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</si>
  <si>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</si>
  <si>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</si>
  <si>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</si>
  <si>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</si>
  <si>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</si>
  <si>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</si>
  <si>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</si>
  <si>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</si>
  <si>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</si>
  <si>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</si>
  <si>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</si>
  <si>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</si>
  <si>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</si>
  <si>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</si>
  <si>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</si>
  <si>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</si>
  <si>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</si>
  <si>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</si>
  <si>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</si>
  <si>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</si>
  <si>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</si>
  <si>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</si>
  <si>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</si>
  <si>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</si>
  <si>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</si>
  <si>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</si>
  <si>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</si>
  <si>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</si>
  <si>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</si>
  <si>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</si>
  <si>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</si>
  <si>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</si>
  <si>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</si>
  <si>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</si>
  <si>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</si>
  <si>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</si>
  <si>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</si>
  <si>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</si>
  <si>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</si>
  <si>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</si>
  <si>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</si>
  <si>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</si>
  <si>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</si>
  <si>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</si>
  <si>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</si>
  <si>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</si>
  <si>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</si>
  <si>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</si>
  <si>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</si>
  <si>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</si>
  <si>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</si>
  <si>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</si>
  <si>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</si>
  <si>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</si>
  <si>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</si>
  <si>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</si>
  <si>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</si>
  <si>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</si>
  <si>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</si>
  <si>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</si>
  <si>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</si>
  <si>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</si>
  <si>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</si>
  <si>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</si>
  <si>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</si>
  <si>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</si>
  <si>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</si>
  <si>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</si>
  <si>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</si>
  <si>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</si>
  <si>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</si>
  <si>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</si>
  <si>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</si>
  <si>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</si>
  <si>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</si>
  <si>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</si>
  <si>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</si>
  <si>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</si>
  <si>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</si>
  <si>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</si>
  <si>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</si>
  <si>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</si>
  <si>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</si>
  <si>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</si>
  <si>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</si>
  <si>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</si>
  <si>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</si>
  <si>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</si>
  <si>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</si>
  <si>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</si>
  <si>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</si>
  <si>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</si>
  <si>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</si>
  <si>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</si>
  <si>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</si>
  <si>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</si>
  <si>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</si>
  <si>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</si>
  <si>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</si>
  <si>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</si>
  <si>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</si>
  <si>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</si>
  <si>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</si>
  <si>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</si>
  <si>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</si>
  <si>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</si>
  <si>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</si>
  <si>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</si>
  <si>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</si>
  <si>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</si>
  <si>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</si>
  <si>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</si>
  <si>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</si>
  <si>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</si>
  <si>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</si>
  <si>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</si>
  <si>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</si>
  <si>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</si>
  <si>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</si>
  <si>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</si>
  <si>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</si>
  <si>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</si>
  <si>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</si>
  <si>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</si>
  <si>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</si>
  <si>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</si>
  <si>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</si>
  <si>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</si>
  <si>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</si>
  <si>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</si>
  <si>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</si>
  <si>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</si>
  <si>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</si>
  <si>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</si>
  <si>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</si>
  <si>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</si>
  <si>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</si>
  <si>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</si>
  <si>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</si>
  <si>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</si>
  <si>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</si>
  <si>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</si>
  <si>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</si>
  <si>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</si>
  <si>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</si>
  <si>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</si>
  <si>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</si>
  <si>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</si>
  <si>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</si>
  <si>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</si>
  <si>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</si>
  <si>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</si>
  <si>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</si>
  <si>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</si>
  <si>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</si>
  <si>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</si>
  <si>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</si>
  <si>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</si>
  <si>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</si>
  <si>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</si>
  <si>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</si>
  <si>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</si>
  <si>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</si>
  <si>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</si>
  <si>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</si>
  <si>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</si>
  <si>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</si>
  <si>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</si>
  <si>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</si>
  <si>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</si>
  <si>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</si>
  <si>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</si>
  <si>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</si>
  <si>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</si>
  <si>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</si>
  <si>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</si>
  <si>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</si>
  <si>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</si>
  <si>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</si>
  <si>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</si>
  <si>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</si>
  <si>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</si>
  <si>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</si>
  <si>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</si>
  <si>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</si>
  <si>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</si>
  <si>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</si>
  <si>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</si>
  <si>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</si>
  <si>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</si>
  <si>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</si>
  <si>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</si>
  <si>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</si>
  <si>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</si>
  <si>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</si>
  <si>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</si>
  <si>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</si>
  <si>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</si>
  <si>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</si>
  <si>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</si>
  <si>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</si>
  <si>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</si>
  <si>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</si>
  <si>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</si>
  <si>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</si>
  <si>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</si>
  <si>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</si>
  <si>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</si>
  <si>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</si>
  <si>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</si>
  <si>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</si>
  <si>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</si>
  <si>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</si>
  <si>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</si>
  <si>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</si>
  <si>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</si>
  <si>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</si>
  <si>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</si>
  <si>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</si>
  <si>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</si>
  <si>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</si>
  <si>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</si>
  <si>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</si>
  <si>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</si>
  <si>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</si>
  <si>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</si>
  <si>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</si>
  <si>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</si>
  <si>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</si>
  <si>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</si>
  <si>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</si>
  <si>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</si>
  <si>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</si>
  <si>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</si>
  <si>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</si>
  <si>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</si>
  <si>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</si>
  <si>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</si>
  <si>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</si>
  <si>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</si>
  <si>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</si>
  <si>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</si>
  <si>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</si>
  <si>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</si>
  <si>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</si>
  <si>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</si>
  <si>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</si>
  <si>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</si>
  <si>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</si>
  <si>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</si>
  <si>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</si>
  <si>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</si>
  <si>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</si>
  <si>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</si>
  <si>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</si>
  <si>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</si>
  <si>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</si>
  <si>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</si>
  <si>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</si>
  <si>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</si>
  <si>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</si>
  <si>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</si>
  <si>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</si>
  <si>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</si>
  <si>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</si>
  <si>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</si>
  <si>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</si>
  <si>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</si>
  <si>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</si>
  <si>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</si>
  <si>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</si>
  <si>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</si>
  <si>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</si>
  <si>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</si>
  <si>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</si>
  <si>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</si>
  <si>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</si>
  <si>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</si>
  <si>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</si>
  <si>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</si>
  <si>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</si>
  <si>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</si>
  <si>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</si>
  <si>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</si>
  <si>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</si>
  <si>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</si>
  <si>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</si>
  <si>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</si>
  <si>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</si>
  <si>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</si>
  <si>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</si>
  <si>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</si>
  <si>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</si>
  <si>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</si>
  <si>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</si>
  <si>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</si>
  <si>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</si>
  <si>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</si>
  <si>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</si>
  <si>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</si>
  <si>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</si>
  <si>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</si>
  <si>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</si>
  <si>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</si>
  <si>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</si>
  <si>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</si>
  <si>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</si>
  <si>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</si>
  <si>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</si>
  <si>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</si>
  <si>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</si>
  <si>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</si>
  <si>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</si>
  <si>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</si>
  <si>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</si>
  <si>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</si>
  <si>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</si>
  <si>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</si>
  <si>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</si>
  <si>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</si>
  <si>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</si>
  <si>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</si>
  <si>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</si>
  <si>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</si>
  <si>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</si>
  <si>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</si>
  <si>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</si>
  <si>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</si>
  <si>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</si>
  <si>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</si>
  <si>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</si>
  <si>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</si>
  <si>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</si>
  <si>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</si>
  <si>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</si>
  <si>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</si>
  <si>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</si>
  <si>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</si>
  <si>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</si>
  <si>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</si>
  <si>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</si>
  <si>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</si>
  <si>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</si>
  <si>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</si>
  <si>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</si>
  <si>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</si>
  <si>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</si>
  <si>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</si>
  <si>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</si>
  <si>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</si>
  <si>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</si>
  <si>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</si>
  <si>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</si>
  <si>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</si>
  <si>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</si>
  <si>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</si>
  <si>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</si>
  <si>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</si>
  <si>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</si>
  <si>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</si>
  <si>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</si>
  <si>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</si>
  <si>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</si>
  <si>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</si>
  <si>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</si>
  <si>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</si>
  <si>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</si>
  <si>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</si>
  <si>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</si>
  <si>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</si>
  <si>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</si>
  <si>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</si>
  <si>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</si>
  <si>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</si>
  <si>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</si>
  <si>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</si>
  <si>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</si>
  <si>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</si>
  <si>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</si>
  <si>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</si>
  <si>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</si>
  <si>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</si>
  <si>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</si>
  <si>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</si>
  <si>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</si>
  <si>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</si>
  <si>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</si>
  <si>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</si>
  <si>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</si>
  <si>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</si>
  <si>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</si>
  <si>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</si>
  <si>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</si>
  <si>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</si>
  <si>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</si>
  <si>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</si>
  <si>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</si>
  <si>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</si>
  <si>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</si>
  <si>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</si>
  <si>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</si>
  <si>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</si>
  <si>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</si>
  <si>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</si>
  <si>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</si>
  <si>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</si>
  <si>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</si>
  <si>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</si>
  <si>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</si>
  <si>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</si>
  <si>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</si>
  <si>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</si>
  <si>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</si>
  <si>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</si>
  <si>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</si>
  <si>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</si>
  <si>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</si>
  <si>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</si>
  <si>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</si>
  <si>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</si>
  <si>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</si>
  <si>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</si>
  <si>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</si>
  <si>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</si>
  <si>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</si>
  <si>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</si>
  <si>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</si>
  <si>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</si>
  <si>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</si>
  <si>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</si>
  <si>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</si>
  <si>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</si>
  <si>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</si>
  <si>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</si>
  <si>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</si>
  <si>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</si>
  <si>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</si>
  <si>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</si>
  <si>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</si>
  <si>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</si>
  <si>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</si>
  <si>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</si>
  <si>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</si>
  <si>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</si>
  <si>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</si>
  <si>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</si>
  <si>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</si>
  <si>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</si>
  <si>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</si>
  <si>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</si>
  <si>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</si>
  <si>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</si>
  <si>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</si>
  <si>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</si>
  <si>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</si>
  <si>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</si>
  <si>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</si>
  <si>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</si>
  <si>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</si>
  <si>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</si>
  <si>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</si>
  <si>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</si>
  <si>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</si>
  <si>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</si>
  <si>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</si>
  <si>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</si>
  <si>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</si>
  <si>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</si>
  <si>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</si>
  <si>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</si>
  <si>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</si>
  <si>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</si>
  <si>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</si>
  <si>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</si>
  <si>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</si>
  <si>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</si>
  <si>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</si>
  <si>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</si>
  <si>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</si>
  <si>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</si>
  <si>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</si>
  <si>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</si>
  <si>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</si>
  <si>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</si>
  <si>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</si>
  <si>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</si>
  <si>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</si>
  <si>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</si>
  <si>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</si>
  <si>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</si>
  <si>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</si>
  <si>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</si>
  <si>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</si>
  <si>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</si>
  <si>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</si>
  <si>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</si>
  <si>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</si>
  <si>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</si>
  <si>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</si>
  <si>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</si>
  <si>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</si>
  <si>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</si>
  <si>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</si>
  <si>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</si>
  <si>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</si>
  <si>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</si>
  <si>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</si>
  <si>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</si>
  <si>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</si>
  <si>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</si>
  <si>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</si>
  <si>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</si>
  <si>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</si>
  <si>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</si>
  <si>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</si>
  <si>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</si>
  <si>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</si>
  <si>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</si>
  <si>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</si>
  <si>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</si>
  <si>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</si>
  <si>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</si>
  <si>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</si>
  <si>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</si>
  <si>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</si>
  <si>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</si>
  <si>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</si>
  <si>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</si>
  <si>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</si>
  <si>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</si>
  <si>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</si>
  <si>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</si>
  <si>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</si>
  <si>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</si>
  <si>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</si>
  <si>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</si>
  <si>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</si>
  <si>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</si>
  <si>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</si>
  <si>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</si>
  <si>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</si>
  <si>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</si>
  <si>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</si>
  <si>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</si>
  <si>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</si>
  <si>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</si>
  <si>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</si>
  <si>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</si>
  <si>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</si>
  <si>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</si>
  <si>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</si>
  <si>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</si>
  <si>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</si>
  <si>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</si>
  <si>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</si>
  <si>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</si>
  <si>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</si>
  <si>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</si>
  <si>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</si>
  <si>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</si>
  <si>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</si>
  <si>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</si>
  <si>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</si>
  <si>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</si>
  <si>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</si>
  <si>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</si>
  <si>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</si>
  <si>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</si>
  <si>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</si>
  <si>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</si>
  <si>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</si>
  <si>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</si>
  <si>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</si>
  <si>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</si>
  <si>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</si>
  <si>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</si>
  <si>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</si>
  <si>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</si>
  <si>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</si>
  <si>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</si>
  <si>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</si>
  <si>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</si>
  <si>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</si>
  <si>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</si>
  <si>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</si>
  <si>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</si>
  <si>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</si>
  <si>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</si>
  <si>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</si>
  <si>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</si>
  <si>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</si>
  <si>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</si>
  <si>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</si>
  <si>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</si>
  <si>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</si>
  <si>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</si>
  <si>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</si>
  <si>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</si>
  <si>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</si>
  <si>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</si>
  <si>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</si>
  <si>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</si>
  <si>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</si>
  <si>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</si>
  <si>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</si>
  <si>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</si>
  <si>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</si>
  <si>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</si>
  <si>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</si>
  <si>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</si>
  <si>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</si>
  <si>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</si>
  <si>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</si>
  <si>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</si>
  <si>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</si>
  <si>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</si>
  <si>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</si>
  <si>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</si>
  <si>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</si>
  <si>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</si>
  <si>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</si>
  <si>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</si>
  <si>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</si>
  <si>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</si>
  <si>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</si>
  <si>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</si>
  <si>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</si>
  <si>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</si>
  <si>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</si>
  <si>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</si>
  <si>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</si>
  <si>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</si>
  <si>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</si>
  <si>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</si>
  <si>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</si>
  <si>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</si>
  <si>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</si>
  <si>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</si>
  <si>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</si>
  <si>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</si>
  <si>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</si>
  <si>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</si>
  <si>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</si>
  <si>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</si>
  <si>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</si>
  <si>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</si>
  <si>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</si>
  <si>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</si>
  <si>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</si>
  <si>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</si>
  <si>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</si>
  <si>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</si>
  <si>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</si>
  <si>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</si>
  <si>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</si>
  <si>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</si>
  <si>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</si>
  <si>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</si>
  <si>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</si>
  <si>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</si>
  <si>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</si>
  <si>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</si>
  <si>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</si>
  <si>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</si>
  <si>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</si>
  <si>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</si>
  <si>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</si>
  <si>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</si>
  <si>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</si>
  <si>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</si>
  <si>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</si>
  <si>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</si>
  <si>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</si>
  <si>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</si>
  <si>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</si>
  <si>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</si>
  <si>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</si>
  <si>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</si>
  <si>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</si>
  <si>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</si>
  <si>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</si>
  <si>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</si>
  <si>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</si>
  <si>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</si>
  <si>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</si>
  <si>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</si>
  <si>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</si>
  <si>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</si>
  <si>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</si>
  <si>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</si>
  <si>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</si>
  <si>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</si>
  <si>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</si>
  <si>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</si>
  <si>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</si>
  <si>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</si>
  <si>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</si>
  <si>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</si>
  <si>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</si>
  <si>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</si>
  <si>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</si>
  <si>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</si>
  <si>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</si>
  <si>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</si>
  <si>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</si>
  <si>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</si>
  <si>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</si>
  <si>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</si>
  <si>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</si>
  <si>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</si>
  <si>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</si>
  <si>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</si>
  <si>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</si>
  <si>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</si>
  <si>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</si>
  <si>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</si>
  <si>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</si>
  <si>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</si>
  <si>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</si>
  <si>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</si>
  <si>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</si>
  <si>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</si>
  <si>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</si>
  <si>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</si>
  <si>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</si>
  <si>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</si>
  <si>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</si>
  <si>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</si>
  <si>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</si>
  <si>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</si>
  <si>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</si>
  <si>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</si>
  <si>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</si>
  <si>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</si>
  <si>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</si>
  <si>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</si>
  <si>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</si>
  <si>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</si>
  <si>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</si>
  <si>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</si>
  <si>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</si>
  <si>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</si>
  <si>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</si>
  <si>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</si>
  <si>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</si>
  <si>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</si>
  <si>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</si>
  <si>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</si>
  <si>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</si>
  <si>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</si>
  <si>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</si>
  <si>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</si>
  <si>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</si>
  <si>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</si>
  <si>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</si>
  <si>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</si>
  <si>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</si>
  <si>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</si>
  <si>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</si>
  <si>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</si>
  <si>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</si>
  <si>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</si>
  <si>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</si>
  <si>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</si>
  <si>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</si>
  <si>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</si>
  <si>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</si>
  <si>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</si>
  <si>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</si>
  <si>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</si>
  <si>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</si>
  <si>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</si>
  <si>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</si>
  <si>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</si>
  <si>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</si>
  <si>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</si>
  <si>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</si>
  <si>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</si>
  <si>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</si>
  <si>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</si>
  <si>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</si>
  <si>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</si>
  <si>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</si>
  <si>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</si>
  <si>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</si>
  <si>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</si>
  <si>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</si>
  <si>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</si>
  <si>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</si>
  <si>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</si>
  <si>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</si>
  <si>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</si>
  <si>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</si>
  <si>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</si>
  <si>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</si>
  <si>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</si>
  <si>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</si>
  <si>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</si>
  <si>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</si>
  <si>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</si>
  <si>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</si>
  <si>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</si>
  <si>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</si>
  <si>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</si>
  <si>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</si>
  <si>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</si>
  <si>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</si>
  <si>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</si>
  <si>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</si>
  <si>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</si>
  <si>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</si>
  <si>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</si>
  <si>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</si>
  <si>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</si>
  <si>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</si>
  <si>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</si>
  <si>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</si>
  <si>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</si>
  <si>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</si>
  <si>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</si>
  <si>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</si>
  <si>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</si>
  <si>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</si>
  <si>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</si>
  <si>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</si>
  <si>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</si>
  <si>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</si>
  <si>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</si>
  <si>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</si>
  <si>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</si>
  <si>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</si>
  <si>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</si>
  <si>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</si>
  <si>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</si>
  <si>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</si>
  <si>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</si>
  <si>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</si>
  <si>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</si>
  <si>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</si>
  <si>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</si>
  <si>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</si>
  <si>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</si>
  <si>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</si>
  <si>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</si>
  <si>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</si>
  <si>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</si>
  <si>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</si>
  <si>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</si>
  <si>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</si>
  <si>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</si>
  <si>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</si>
  <si>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</si>
  <si>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</si>
  <si>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</si>
  <si>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</si>
  <si>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</si>
  <si>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</si>
  <si>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</si>
  <si>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</si>
  <si>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</si>
  <si>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</si>
  <si>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</si>
  <si>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</si>
  <si>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</si>
  <si>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</si>
  <si>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</si>
  <si>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</si>
  <si>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</si>
  <si>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</si>
  <si>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</si>
  <si>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</si>
  <si>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</si>
  <si>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</si>
  <si>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</si>
  <si>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</si>
  <si>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</si>
  <si>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</si>
  <si>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</si>
  <si>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</si>
  <si>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</si>
  <si>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</si>
  <si>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</si>
  <si>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</si>
  <si>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</si>
  <si>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</si>
  <si>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</si>
  <si>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</si>
  <si>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</si>
  <si>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</si>
  <si>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</si>
  <si>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</si>
  <si>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</si>
  <si>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</si>
  <si>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</si>
  <si>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</si>
  <si>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</si>
  <si>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</si>
  <si>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</si>
  <si>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</si>
  <si>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</si>
  <si>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</si>
  <si>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</si>
  <si>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</si>
  <si>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</si>
  <si>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</si>
  <si>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</si>
  <si>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</si>
  <si>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</si>
  <si>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</si>
  <si>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</si>
  <si>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</si>
  <si>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</si>
  <si>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</si>
  <si>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</si>
  <si>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</si>
  <si>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</si>
  <si>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</si>
  <si>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</si>
  <si>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</si>
  <si>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</si>
  <si>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</si>
  <si>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</si>
  <si>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</si>
  <si>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</si>
  <si>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</si>
  <si>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</si>
  <si>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</si>
  <si>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</si>
  <si>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</si>
  <si>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</si>
  <si>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</si>
  <si>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</si>
  <si>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</si>
  <si>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</si>
  <si>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</si>
  <si>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</si>
  <si>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</si>
  <si>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</si>
  <si>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</si>
  <si>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</si>
  <si>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</si>
  <si>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</si>
  <si>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</si>
  <si>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</si>
  <si>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</si>
  <si>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</si>
  <si>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</si>
  <si>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</si>
  <si>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</si>
  <si>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</si>
  <si>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</si>
  <si>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</si>
  <si>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</si>
  <si>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</si>
  <si>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</si>
  <si>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</si>
  <si>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</si>
  <si>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</si>
  <si>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</si>
  <si>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</si>
  <si>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</si>
  <si>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</si>
  <si>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</si>
  <si>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</si>
  <si>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</si>
  <si>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</si>
  <si>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</si>
  <si>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</si>
  <si>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</si>
  <si>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</si>
  <si>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</si>
  <si>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</si>
  <si>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</si>
  <si>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</si>
  <si>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</si>
  <si>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</si>
  <si>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</si>
  <si>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</si>
  <si>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</si>
  <si>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</si>
  <si>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</si>
  <si>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</si>
  <si>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</si>
  <si>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</si>
  <si>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</si>
  <si>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</si>
  <si>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</si>
  <si>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</si>
  <si>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</si>
  <si>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</si>
  <si>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</si>
  <si>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</si>
  <si>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</si>
  <si>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</si>
  <si>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</si>
  <si>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</si>
  <si>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</si>
  <si>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</si>
  <si>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</si>
  <si>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</si>
  <si>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</si>
  <si>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</si>
  <si>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</si>
  <si>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</si>
  <si>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</si>
  <si>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</si>
  <si>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</si>
  <si>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</si>
  <si>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</si>
  <si>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</si>
  <si>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</si>
  <si>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</si>
  <si>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</si>
  <si>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</si>
  <si>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</si>
  <si>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</si>
  <si>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</si>
  <si>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</si>
  <si>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</si>
  <si>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</si>
  <si>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</si>
  <si>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</si>
  <si>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</si>
  <si>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</si>
  <si>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</si>
  <si>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</si>
  <si>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</si>
  <si>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</si>
  <si>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</si>
  <si>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</si>
  <si>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</si>
  <si>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</si>
  <si>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</si>
  <si>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</si>
  <si>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</si>
  <si>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</si>
  <si>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</si>
  <si>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</si>
  <si>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</si>
  <si>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</si>
  <si>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</si>
  <si>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</si>
  <si>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</si>
  <si>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</si>
  <si>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</si>
  <si>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</si>
  <si>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</si>
  <si>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</si>
  <si>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</si>
  <si>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</si>
  <si>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</si>
  <si>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</si>
  <si>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</si>
  <si>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</si>
  <si>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</si>
  <si>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</si>
  <si>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</si>
  <si>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</si>
  <si>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</si>
  <si>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</si>
  <si>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</si>
  <si>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</si>
  <si>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</si>
  <si>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</si>
  <si>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</si>
  <si>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</si>
  <si>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</si>
  <si>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</si>
  <si>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</si>
  <si>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</si>
  <si>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</si>
  <si>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</si>
  <si>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</si>
  <si>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</si>
  <si>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</si>
  <si>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</si>
  <si>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</si>
  <si>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</si>
  <si>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</si>
  <si>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</si>
  <si>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</si>
  <si>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</si>
  <si>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</si>
  <si>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</si>
  <si>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</si>
  <si>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</si>
  <si>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</si>
  <si>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</si>
  <si>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</si>
  <si>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</si>
  <si>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</si>
  <si>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</si>
  <si>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</si>
  <si>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</si>
  <si>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</si>
  <si>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</si>
  <si>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</si>
  <si>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</si>
  <si>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</si>
  <si>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</si>
  <si>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</si>
  <si>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</si>
  <si>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</si>
  <si>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</si>
  <si>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</si>
  <si>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</si>
  <si>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</si>
  <si>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</si>
  <si>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</si>
  <si>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</si>
  <si>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</si>
  <si>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</si>
  <si>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</si>
  <si>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</si>
  <si>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</si>
  <si>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</si>
  <si>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</si>
  <si>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</si>
  <si>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</si>
  <si>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</si>
  <si>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</si>
  <si>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</si>
  <si>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</si>
  <si>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</si>
  <si>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</si>
  <si>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</si>
  <si>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</si>
  <si>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</si>
  <si>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</si>
  <si>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</si>
  <si>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</si>
  <si>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</si>
  <si>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</si>
  <si>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</si>
  <si>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</si>
  <si>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</si>
  <si>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</si>
  <si>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</si>
  <si>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</si>
  <si>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</si>
  <si>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</si>
  <si>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</si>
  <si>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</si>
  <si>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</si>
  <si>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</si>
  <si>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</si>
  <si>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</si>
  <si>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</si>
  <si>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</si>
  <si>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</si>
  <si>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</si>
  <si>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</si>
  <si>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</si>
  <si>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</si>
  <si>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</si>
  <si>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</si>
  <si>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</si>
  <si>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</si>
  <si>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</si>
  <si>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</si>
  <si>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</si>
  <si>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</si>
  <si>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</si>
  <si>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</si>
  <si>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</si>
  <si>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</si>
  <si>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</si>
  <si>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</si>
  <si>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</si>
  <si>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</si>
  <si>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</si>
  <si>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</si>
  <si>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</si>
  <si>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</si>
  <si>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</si>
  <si>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</si>
  <si>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</si>
  <si>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</si>
  <si>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</si>
  <si>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</si>
  <si>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</si>
  <si>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</si>
  <si>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</si>
  <si>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</si>
  <si>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</si>
  <si>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</si>
  <si>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</si>
  <si>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</si>
  <si>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</si>
  <si>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</si>
  <si>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</si>
  <si>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</si>
  <si>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</si>
  <si>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</si>
  <si>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</si>
  <si>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</si>
  <si>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</si>
  <si>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</si>
  <si>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</si>
  <si>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</si>
  <si>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</si>
  <si>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</si>
  <si>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</si>
  <si>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</si>
  <si>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</si>
  <si>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</si>
  <si>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</si>
  <si>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</si>
  <si>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</si>
  <si>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</si>
  <si>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</si>
  <si>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</si>
  <si>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</si>
  <si>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</si>
  <si>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</si>
  <si>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</si>
  <si>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</si>
  <si>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</si>
  <si>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</si>
  <si>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</si>
  <si>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</si>
  <si>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</si>
  <si>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</si>
  <si>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</si>
  <si>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</si>
  <si>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</si>
  <si>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</si>
  <si>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</si>
  <si>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</si>
  <si>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</si>
  <si>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</si>
  <si>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</si>
  <si>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</si>
  <si>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</si>
  <si>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</si>
  <si>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</si>
  <si>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</si>
  <si>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</si>
  <si>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</si>
  <si>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</si>
  <si>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</si>
  <si>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</si>
  <si>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</si>
  <si>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</si>
  <si>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</si>
  <si>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</si>
  <si>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</si>
  <si>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</si>
  <si>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</si>
  <si>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</si>
  <si>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</si>
  <si>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</si>
  <si>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</si>
  <si>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</si>
  <si>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</si>
  <si>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</si>
  <si>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</si>
  <si>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</si>
  <si>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</si>
  <si>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</si>
  <si>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</si>
  <si>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</si>
  <si>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</si>
  <si>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</si>
  <si>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</si>
  <si>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</si>
  <si>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</si>
  <si>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</si>
  <si>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</si>
  <si>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</si>
  <si>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</si>
  <si>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</si>
  <si>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</si>
  <si>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</si>
  <si>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</si>
  <si>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</si>
  <si>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</si>
  <si>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</si>
  <si>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</si>
  <si>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</si>
  <si>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</si>
  <si>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</si>
  <si>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</si>
  <si>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</si>
  <si>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</si>
  <si>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</si>
  <si>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</si>
  <si>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</si>
  <si>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</si>
  <si>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</si>
  <si>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</si>
  <si>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</si>
  <si>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</si>
  <si>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</si>
  <si>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</si>
  <si>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</si>
  <si>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</si>
  <si>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</si>
  <si>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</si>
  <si>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</si>
  <si>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</si>
  <si>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</si>
  <si>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</si>
  <si>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</si>
  <si>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</si>
  <si>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</si>
  <si>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</si>
  <si>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</si>
  <si>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</si>
  <si>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</si>
  <si>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</si>
  <si>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</si>
  <si>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</si>
  <si>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</si>
  <si>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</si>
  <si>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</si>
  <si>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</si>
  <si>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</si>
  <si>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</si>
  <si>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</si>
  <si>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</si>
  <si>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</si>
  <si>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</si>
  <si>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</si>
  <si>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</si>
  <si>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</si>
  <si>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</si>
  <si>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</si>
  <si>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</si>
  <si>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</si>
  <si>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</si>
  <si>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</si>
  <si>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</si>
  <si>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</si>
  <si>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</si>
  <si>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</si>
  <si>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</si>
  <si>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</si>
  <si>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</si>
  <si>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</si>
  <si>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</si>
  <si>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</si>
  <si>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</si>
  <si>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</si>
  <si>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</si>
  <si>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</si>
  <si>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</si>
  <si>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</si>
  <si>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</si>
  <si>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</si>
  <si>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</si>
  <si>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</si>
  <si>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</si>
  <si>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</si>
  <si>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</si>
  <si>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</si>
  <si>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</si>
  <si>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</si>
  <si>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</si>
  <si>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</si>
  <si>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</si>
  <si>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</si>
  <si>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</si>
  <si>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</si>
  <si>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</si>
  <si>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</si>
  <si>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</si>
  <si>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</si>
  <si>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</si>
  <si>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</si>
  <si>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</si>
  <si>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</si>
  <si>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</si>
  <si>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</si>
  <si>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</si>
  <si>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</si>
  <si>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</si>
  <si>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</si>
  <si>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</si>
  <si>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</si>
  <si>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</si>
  <si>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</si>
  <si>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</si>
  <si>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</si>
  <si>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</si>
  <si>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</si>
  <si>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</si>
  <si>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</si>
  <si>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</si>
  <si>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</si>
  <si>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</si>
  <si>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</si>
  <si>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</si>
  <si>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</si>
  <si>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</si>
  <si>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</si>
  <si>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</si>
  <si>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</si>
  <si>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</si>
  <si>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</si>
  <si>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</si>
  <si>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</si>
  <si>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</si>
  <si>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</si>
  <si>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</si>
  <si>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</si>
  <si>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</si>
  <si>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</si>
  <si>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</si>
  <si>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</si>
  <si>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</si>
  <si>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</si>
  <si>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</si>
  <si>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</si>
  <si>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</si>
  <si>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</si>
  <si>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</si>
  <si>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</si>
  <si>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</si>
  <si>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</si>
  <si>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</si>
  <si>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</si>
  <si>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</si>
  <si>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</si>
  <si>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</si>
  <si>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</si>
  <si>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</si>
  <si>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</si>
  <si>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</si>
  <si>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</si>
  <si>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</si>
  <si>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</si>
  <si>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</si>
  <si>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</si>
  <si>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</si>
  <si>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</si>
  <si>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</si>
  <si>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</si>
  <si>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</si>
  <si>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</si>
  <si>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</si>
  <si>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</si>
  <si>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</si>
  <si>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</si>
  <si>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</si>
  <si>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</si>
  <si>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</si>
  <si>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</si>
  <si>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</si>
  <si>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</si>
  <si>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</si>
  <si>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</si>
  <si>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</si>
  <si>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</si>
  <si>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</si>
  <si>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</si>
  <si>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</si>
  <si>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</si>
  <si>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</si>
  <si>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</si>
  <si>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</si>
  <si>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</si>
  <si>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</si>
  <si>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</si>
  <si>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</si>
  <si>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</si>
  <si>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</si>
  <si>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</si>
  <si>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</si>
  <si>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</si>
  <si>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</si>
  <si>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</si>
  <si>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</si>
  <si>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</si>
  <si>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</si>
  <si>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</si>
  <si>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</si>
  <si>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</si>
  <si>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</si>
  <si>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</si>
  <si>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</si>
  <si>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</si>
  <si>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</si>
  <si>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</si>
  <si>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</si>
  <si>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</si>
  <si>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</si>
  <si>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</si>
  <si>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</si>
  <si>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</si>
  <si>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</si>
  <si>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</si>
  <si>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</si>
  <si>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</si>
  <si>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</si>
  <si>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</si>
  <si>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</si>
  <si>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</si>
  <si>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</si>
  <si>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</si>
  <si>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</si>
  <si>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</si>
  <si>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</si>
  <si>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</si>
  <si>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</si>
  <si>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</si>
  <si>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</si>
  <si>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</si>
  <si>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</si>
  <si>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</si>
  <si>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</si>
  <si>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</si>
  <si>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</si>
  <si>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</si>
  <si>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</si>
  <si>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</si>
  <si>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</si>
  <si>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</si>
  <si>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</si>
  <si>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</si>
  <si>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</si>
  <si>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</si>
  <si>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</si>
  <si>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</si>
  <si>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</si>
  <si>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</si>
  <si>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</si>
  <si>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</si>
  <si>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</si>
  <si>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</si>
  <si>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</si>
  <si>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</si>
  <si>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</si>
  <si>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</si>
  <si>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</si>
  <si>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</si>
  <si>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</si>
  <si>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</si>
  <si>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</si>
  <si>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</si>
  <si>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</si>
  <si>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</si>
  <si>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</si>
  <si>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</si>
  <si>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</si>
  <si>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</si>
  <si>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</si>
  <si>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</si>
  <si>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</si>
  <si>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</si>
  <si>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</si>
  <si>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</si>
  <si>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</si>
  <si>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</si>
  <si>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</si>
  <si>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</si>
  <si>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</si>
  <si>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</si>
  <si>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</si>
  <si>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</si>
  <si>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</si>
  <si>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</si>
  <si>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</si>
  <si>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</si>
  <si>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</si>
  <si>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</si>
  <si>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</si>
  <si>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</si>
  <si>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</si>
  <si>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</si>
  <si>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</si>
  <si>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</si>
  <si>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</si>
  <si>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</si>
  <si>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</si>
  <si>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</si>
  <si>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</si>
  <si>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</si>
  <si>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</si>
  <si>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</si>
  <si>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</si>
  <si>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</si>
  <si>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</si>
  <si>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</si>
  <si>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</si>
  <si>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</si>
  <si>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</si>
  <si>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</si>
  <si>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</si>
  <si>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</si>
  <si>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</si>
  <si>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</si>
  <si>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</si>
  <si>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</si>
  <si>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</si>
  <si>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</si>
  <si>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</si>
  <si>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</si>
  <si>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</si>
  <si>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</si>
  <si>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</si>
  <si>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</si>
  <si>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</si>
  <si>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</si>
  <si>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</si>
  <si>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</si>
  <si>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</si>
  <si>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</si>
  <si>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</si>
  <si>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</si>
  <si>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</si>
  <si>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</si>
  <si>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</si>
  <si>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</si>
  <si>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</si>
  <si>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</si>
  <si>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</si>
  <si>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</si>
  <si>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</si>
  <si>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</si>
  <si>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</si>
  <si>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</si>
  <si>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</si>
  <si>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</si>
  <si>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</si>
  <si>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</si>
  <si>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</si>
  <si>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</si>
  <si>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</si>
  <si>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</si>
  <si>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</si>
  <si>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</si>
  <si>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</si>
  <si>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</si>
  <si>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</si>
  <si>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</si>
  <si>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</si>
  <si>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</si>
  <si>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</si>
  <si>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</si>
  <si>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</si>
  <si>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</si>
  <si>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</si>
  <si>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</si>
  <si>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</si>
  <si>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</si>
  <si>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</si>
  <si>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</si>
  <si>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</si>
  <si>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</si>
  <si>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</si>
  <si>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</si>
  <si>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</si>
  <si>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</si>
  <si>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</si>
  <si>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</si>
  <si>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</si>
  <si>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</si>
  <si>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</si>
  <si>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</si>
  <si>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</si>
  <si>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</si>
  <si>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</si>
  <si>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</si>
  <si>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</si>
  <si>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</si>
  <si>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</si>
  <si>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</si>
  <si>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</si>
  <si>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</si>
  <si>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</si>
  <si>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</si>
  <si>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</si>
  <si>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</si>
  <si>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</si>
  <si>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</si>
  <si>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</si>
  <si>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</si>
  <si>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</si>
  <si>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</si>
  <si>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</si>
  <si>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</si>
  <si>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</si>
  <si>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</si>
  <si>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</si>
  <si>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</si>
  <si>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</si>
  <si>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</si>
  <si>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</si>
  <si>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</si>
  <si>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</si>
  <si>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</si>
  <si>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</si>
  <si>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</si>
  <si>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</si>
  <si>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</si>
  <si>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</si>
  <si>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</si>
  <si>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</si>
  <si>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</si>
  <si>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</si>
  <si>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</si>
  <si>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</si>
  <si>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</si>
  <si>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</si>
  <si>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</si>
  <si>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</si>
  <si>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</si>
  <si>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</si>
  <si>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</si>
  <si>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</si>
  <si>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</si>
  <si>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</si>
  <si>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</si>
  <si>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</si>
  <si>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</si>
  <si>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</si>
  <si>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</si>
  <si>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</si>
  <si>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</si>
  <si>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</si>
  <si>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</si>
  <si>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</si>
  <si>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</si>
  <si>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</si>
  <si>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</si>
  <si>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</si>
  <si>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</si>
  <si>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</si>
  <si>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</si>
  <si>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</si>
  <si>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</si>
  <si>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</si>
  <si>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</si>
  <si>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</si>
  <si>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</si>
  <si>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</si>
  <si>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</si>
  <si>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</si>
  <si>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</si>
  <si>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</si>
  <si>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</si>
  <si>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</si>
  <si>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</si>
  <si>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</si>
  <si>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</si>
  <si>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</si>
  <si>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</si>
  <si>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</si>
  <si>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</si>
  <si>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</si>
  <si>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</si>
  <si>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</si>
  <si>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</si>
  <si>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</si>
  <si>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</si>
  <si>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</si>
  <si>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</si>
  <si>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</si>
  <si>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</si>
  <si>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</si>
  <si>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</si>
  <si>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</si>
  <si>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</si>
  <si>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</si>
  <si>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</si>
  <si>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</si>
  <si>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</si>
  <si>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</si>
  <si>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</si>
  <si>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</si>
  <si>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</si>
  <si>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</si>
  <si>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</si>
  <si>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</si>
  <si>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</si>
  <si>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</si>
  <si>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</si>
  <si>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</si>
  <si>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</si>
  <si>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</si>
  <si>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</si>
  <si>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</si>
  <si>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</si>
  <si>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</si>
  <si>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</si>
  <si>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</si>
  <si>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</si>
  <si>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</si>
  <si>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</si>
  <si>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</si>
  <si>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</si>
  <si>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</si>
  <si>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</si>
  <si>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</si>
  <si>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</si>
  <si>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</si>
  <si>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</si>
  <si>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</si>
  <si>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</si>
  <si>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</si>
  <si>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</si>
  <si>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</si>
  <si>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</si>
  <si>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</si>
  <si>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</si>
  <si>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</si>
  <si>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</si>
  <si>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</si>
  <si>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</si>
  <si>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</si>
  <si>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</si>
  <si>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</si>
  <si>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</si>
  <si>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</si>
  <si>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</si>
  <si>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</si>
  <si>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</si>
  <si>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</si>
  <si>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</si>
  <si>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</si>
  <si>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</si>
  <si>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</si>
  <si>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</si>
  <si>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</si>
  <si>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</si>
  <si>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</si>
  <si>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</si>
  <si>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</si>
  <si>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</si>
  <si>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</si>
  <si>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</si>
  <si>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</si>
  <si>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</si>
  <si>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</si>
  <si>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</si>
  <si>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</si>
  <si>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</si>
  <si>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</si>
  <si>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</si>
  <si>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</si>
  <si>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</si>
  <si>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</si>
  <si>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</si>
  <si>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</si>
  <si>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</si>
  <si>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</si>
  <si>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</si>
  <si>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</si>
  <si>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</si>
  <si>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</si>
  <si>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</si>
  <si>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</si>
  <si>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</si>
  <si>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</si>
  <si>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</si>
  <si>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</si>
  <si>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</si>
  <si>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</si>
  <si>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</si>
  <si>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</si>
  <si>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</si>
  <si>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</si>
  <si>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</si>
  <si>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</si>
  <si>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</si>
  <si>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</si>
  <si>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</si>
  <si>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</si>
  <si>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</si>
  <si>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</si>
  <si>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</si>
  <si>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</si>
  <si>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</si>
  <si>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</si>
  <si>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</si>
  <si>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</si>
  <si>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</si>
  <si>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</si>
  <si>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</si>
  <si>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</si>
  <si>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</si>
  <si>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</si>
  <si>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</si>
  <si>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</si>
  <si>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</si>
  <si>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</si>
  <si>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</si>
  <si>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</si>
  <si>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</si>
  <si>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</si>
  <si>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</si>
  <si>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</si>
  <si>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</si>
  <si>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</si>
  <si>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</si>
  <si>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</si>
  <si>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</si>
  <si>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</si>
  <si>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</si>
  <si>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</si>
  <si>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</si>
  <si>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</si>
  <si>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</si>
  <si>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</si>
  <si>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</si>
  <si>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</si>
  <si>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</si>
  <si>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</si>
  <si>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</si>
  <si>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</si>
  <si>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</si>
  <si>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</si>
  <si>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</si>
  <si>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</si>
  <si>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</si>
  <si>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</si>
  <si>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</si>
  <si>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</si>
  <si>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</si>
  <si>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</si>
  <si>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</si>
  <si>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</si>
  <si>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</si>
  <si>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</si>
  <si>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</si>
  <si>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</si>
  <si>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</si>
  <si>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</si>
  <si>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</si>
  <si>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</si>
  <si>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</si>
  <si>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</si>
  <si>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</si>
  <si>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</si>
  <si>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</si>
  <si>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</si>
  <si>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</si>
  <si>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</si>
  <si>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</si>
  <si>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</si>
  <si>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</si>
  <si>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</si>
  <si>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</si>
  <si>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</si>
  <si>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</si>
  <si>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</si>
  <si>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</si>
  <si>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</si>
  <si>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</si>
  <si>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</si>
  <si>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</si>
  <si>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</si>
  <si>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</si>
  <si>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</si>
  <si>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</si>
  <si>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</si>
  <si>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</si>
  <si>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</si>
  <si>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</si>
  <si>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</si>
  <si>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</si>
  <si>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</si>
  <si>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</si>
  <si>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</si>
  <si>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</si>
  <si>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</si>
  <si>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</si>
  <si>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</si>
  <si>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</si>
  <si>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</si>
  <si>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</si>
  <si>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</si>
  <si>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</si>
  <si>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</si>
  <si>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</si>
  <si>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</si>
  <si>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</si>
  <si>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</si>
  <si>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</si>
  <si>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</si>
  <si>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</si>
  <si>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</si>
  <si>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</si>
  <si>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</si>
  <si>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</si>
  <si>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</si>
  <si>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</si>
  <si>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</si>
  <si>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</si>
  <si>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</si>
  <si>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</si>
  <si>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</si>
  <si>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</si>
  <si>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</si>
  <si>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</si>
  <si>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</si>
  <si>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</si>
  <si>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</si>
  <si>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</si>
  <si>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</si>
  <si>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</si>
  <si>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</si>
  <si>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</si>
  <si>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</si>
  <si>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</si>
  <si>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</si>
  <si>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</si>
  <si>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</si>
  <si>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</si>
  <si>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</si>
  <si>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</si>
  <si>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</si>
  <si>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</si>
  <si>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</si>
  <si>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</si>
  <si>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</si>
  <si>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</si>
  <si>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</si>
  <si>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</si>
  <si>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</si>
  <si>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</si>
  <si>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</si>
  <si>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</si>
  <si>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</si>
  <si>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</si>
  <si>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</si>
  <si>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</si>
  <si>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</si>
  <si>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</si>
  <si>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</si>
  <si>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</si>
  <si>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</si>
  <si>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</si>
  <si>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</si>
  <si>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</si>
  <si>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</si>
  <si>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</si>
  <si>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</si>
  <si>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</si>
  <si>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</si>
  <si>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</si>
  <si>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</si>
  <si>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</si>
  <si>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</si>
  <si>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</si>
  <si>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</si>
  <si>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</si>
  <si>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</si>
  <si>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</si>
  <si>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</si>
  <si>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</si>
  <si>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</si>
  <si>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</si>
  <si>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</si>
  <si>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</si>
  <si>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</si>
  <si>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</si>
  <si>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</si>
  <si>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</si>
  <si>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</si>
  <si>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</si>
  <si>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</si>
  <si>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</si>
  <si>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</si>
  <si>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</si>
  <si>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</si>
  <si>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</si>
  <si>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</si>
  <si>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</si>
  <si>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</si>
  <si>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</si>
  <si>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</si>
  <si>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</si>
  <si>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</si>
  <si>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</si>
  <si>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</si>
  <si>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</si>
  <si>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</si>
  <si>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</si>
  <si>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</si>
  <si>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</si>
  <si>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</si>
  <si>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</si>
  <si>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</si>
  <si>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</si>
  <si>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</si>
  <si>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</si>
  <si>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</si>
  <si>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</si>
  <si>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</si>
  <si>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</si>
  <si>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</si>
  <si>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</si>
  <si>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</si>
  <si>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</si>
  <si>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</si>
  <si>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</si>
  <si>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</si>
  <si>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</si>
  <si>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</si>
  <si>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</si>
  <si>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</si>
  <si>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</si>
  <si>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</si>
  <si>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</si>
  <si>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</si>
  <si>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</si>
  <si>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</si>
  <si>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</si>
  <si>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</si>
  <si>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</si>
  <si>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</si>
  <si>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</si>
  <si>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</si>
  <si>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</si>
  <si>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</si>
  <si>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</si>
  <si>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</si>
  <si>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</si>
  <si>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</si>
  <si>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</si>
  <si>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</si>
  <si>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</si>
  <si>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</si>
  <si>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</si>
  <si>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</si>
  <si>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</si>
  <si>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</si>
  <si>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</si>
  <si>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</si>
  <si>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</si>
  <si>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</si>
  <si>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</si>
  <si>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</si>
  <si>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</si>
  <si>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</si>
  <si>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</si>
  <si>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</si>
  <si>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</si>
  <si>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</si>
  <si>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</si>
  <si>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</si>
  <si>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</si>
  <si>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</si>
  <si>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</si>
  <si>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</si>
  <si>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</si>
  <si>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</si>
  <si>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</si>
  <si>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</si>
  <si>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</si>
  <si>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</si>
  <si>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</si>
  <si>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</si>
  <si>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</si>
  <si>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</si>
  <si>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</si>
  <si>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</si>
  <si>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</si>
  <si>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</si>
  <si>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</si>
  <si>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</si>
  <si>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</si>
  <si>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</si>
  <si>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</si>
  <si>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</si>
  <si>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</si>
  <si>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</si>
  <si>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</si>
  <si>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</si>
  <si>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</si>
  <si>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</si>
  <si>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</si>
  <si>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</si>
  <si>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</si>
  <si>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</si>
  <si>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</si>
  <si>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</si>
  <si>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</si>
  <si>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</si>
  <si>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</si>
  <si>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</si>
  <si>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</si>
  <si>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</si>
  <si>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</si>
  <si>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</si>
  <si>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</si>
  <si>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</si>
  <si>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</si>
  <si>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</si>
  <si>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</si>
  <si>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</si>
  <si>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</si>
  <si>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</si>
  <si>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</si>
  <si>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</si>
  <si>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</si>
  <si>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</si>
  <si>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</si>
  <si>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</si>
  <si>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</si>
  <si>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</si>
  <si>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</si>
  <si>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</si>
  <si>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</si>
  <si>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</si>
  <si>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</si>
  <si>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</si>
  <si>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</si>
  <si>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</si>
  <si>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</si>
  <si>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</si>
  <si>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</si>
  <si>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</si>
  <si>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</si>
  <si>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</si>
  <si>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</si>
  <si>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</si>
  <si>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</si>
  <si>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</si>
  <si>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</si>
  <si>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</si>
  <si>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</si>
  <si>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</si>
  <si>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</si>
  <si>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</si>
  <si>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</si>
  <si>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</si>
  <si>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</si>
  <si>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</si>
  <si>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</si>
  <si>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</si>
  <si>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</si>
  <si>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</si>
  <si>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</si>
  <si>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</si>
  <si>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</si>
  <si>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</si>
  <si>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</si>
  <si>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</si>
  <si>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</si>
  <si>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</si>
  <si>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</si>
  <si>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</si>
  <si>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</si>
  <si>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</si>
  <si>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</si>
  <si>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</si>
  <si>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</si>
  <si>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</si>
  <si>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</si>
  <si>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</si>
  <si>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</si>
  <si>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</si>
  <si>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</si>
  <si>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</si>
  <si>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</si>
  <si>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</si>
  <si>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</si>
  <si>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</si>
  <si>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</si>
  <si>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</si>
  <si>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</si>
  <si>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</si>
  <si>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</si>
  <si>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</si>
  <si>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</si>
  <si>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</si>
  <si>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</si>
  <si>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</si>
  <si>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</si>
  <si>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</si>
  <si>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</si>
  <si>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</si>
  <si>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</si>
  <si>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</si>
  <si>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</si>
  <si>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</si>
  <si>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</si>
  <si>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</si>
  <si>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</si>
  <si>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</si>
  <si>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</si>
  <si>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</si>
  <si>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</si>
  <si>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</si>
  <si>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</si>
  <si>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</si>
  <si>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</si>
  <si>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</si>
  <si>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</si>
  <si>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</si>
  <si>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</si>
  <si>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</si>
  <si>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</si>
  <si>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</si>
  <si>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</si>
  <si>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</si>
  <si>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</si>
  <si>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</si>
  <si>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</si>
  <si>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</si>
  <si>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</si>
  <si>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</si>
  <si>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</si>
  <si>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</si>
  <si>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</si>
  <si>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</si>
  <si>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</si>
  <si>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</si>
  <si>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</si>
  <si>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</si>
  <si>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</si>
  <si>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</si>
  <si>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</si>
  <si>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</si>
  <si>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</si>
  <si>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</si>
  <si>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</si>
  <si>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</si>
  <si>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</si>
  <si>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</si>
  <si>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</si>
  <si>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</si>
  <si>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</si>
  <si>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</si>
  <si>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</si>
  <si>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</si>
  <si>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</si>
  <si>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</si>
  <si>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</si>
  <si>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</si>
  <si>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</si>
  <si>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</si>
  <si>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</si>
  <si>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</si>
  <si>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</si>
  <si>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</si>
  <si>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</si>
  <si>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</si>
  <si>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</si>
  <si>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</si>
  <si>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</si>
  <si>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</si>
  <si>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</si>
  <si>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</si>
  <si>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</si>
  <si>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</si>
  <si>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</si>
  <si>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</si>
  <si>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</si>
  <si>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</si>
  <si>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</si>
  <si>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</si>
  <si>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</si>
  <si>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</si>
  <si>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</si>
  <si>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</si>
  <si>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</si>
  <si>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</si>
  <si>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</si>
  <si>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</si>
  <si>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</si>
  <si>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</si>
  <si>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</si>
  <si>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</si>
  <si>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</si>
  <si>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</si>
  <si>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</si>
  <si>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</si>
  <si>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</si>
  <si>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</si>
  <si>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</si>
  <si>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</si>
  <si>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</si>
  <si>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</si>
  <si>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</si>
  <si>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</si>
  <si>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</si>
  <si>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</si>
  <si>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</si>
  <si>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</si>
  <si>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</si>
  <si>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</si>
  <si>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</si>
  <si>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</si>
  <si>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</si>
  <si>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</si>
  <si>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</si>
  <si>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</si>
  <si>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</si>
  <si>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</si>
  <si>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</si>
  <si>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</si>
  <si>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</si>
  <si>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</si>
  <si>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</si>
  <si>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</si>
  <si>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</si>
  <si>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</si>
  <si>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</si>
  <si>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</si>
  <si>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</si>
  <si>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</si>
  <si>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</si>
  <si>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</si>
  <si>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</si>
  <si>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</si>
  <si>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</si>
  <si>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</si>
  <si>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</si>
  <si>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</si>
  <si>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</si>
  <si>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</si>
  <si>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</si>
  <si>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</si>
  <si>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</si>
  <si>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</si>
  <si>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</si>
  <si>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</si>
  <si>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</si>
  <si>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</si>
  <si>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</si>
  <si>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</si>
  <si>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</si>
  <si>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</si>
  <si>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</si>
  <si>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</si>
  <si>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</si>
  <si>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</si>
  <si>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</si>
  <si>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</si>
  <si>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</si>
  <si>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</si>
  <si>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</si>
  <si>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</si>
  <si>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</si>
  <si>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</si>
  <si>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</si>
  <si>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</si>
  <si>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</si>
  <si>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</si>
  <si>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</si>
  <si>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</si>
  <si>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</si>
  <si>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</si>
  <si>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</si>
  <si>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</si>
  <si>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</si>
  <si>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</si>
  <si>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</si>
  <si>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</si>
  <si>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</si>
  <si>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</si>
  <si>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</si>
  <si>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</si>
  <si>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</si>
  <si>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</si>
  <si>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</si>
  <si>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</si>
  <si>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</si>
  <si>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</si>
  <si>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</si>
  <si>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</si>
  <si>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</si>
  <si>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</si>
  <si>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</si>
  <si>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</si>
  <si>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</si>
  <si>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</si>
  <si>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</si>
  <si>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</si>
  <si>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</si>
  <si>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</si>
  <si>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</si>
  <si>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</si>
  <si>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</si>
  <si>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</si>
  <si>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</si>
  <si>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</si>
  <si>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</si>
  <si>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</si>
  <si>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</si>
  <si>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</si>
  <si>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</si>
  <si>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</si>
  <si>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</si>
  <si>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</si>
  <si>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</si>
  <si>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</si>
  <si>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</si>
  <si>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</si>
  <si>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</si>
  <si>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</si>
  <si>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</si>
  <si>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</si>
  <si>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</si>
  <si>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</si>
  <si>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</si>
  <si>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</si>
  <si>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</si>
  <si>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</si>
  <si>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</si>
  <si>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</si>
  <si>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</si>
  <si>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</si>
  <si>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</si>
  <si>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</si>
  <si>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</si>
  <si>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</si>
  <si>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</si>
  <si>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</si>
  <si>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</si>
  <si>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</si>
  <si>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</si>
  <si>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</si>
  <si>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</si>
  <si>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</si>
  <si>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</si>
  <si>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</si>
  <si>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</si>
  <si>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</si>
  <si>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</si>
  <si>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</si>
  <si>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</si>
  <si>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</si>
  <si>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</si>
  <si>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</si>
  <si>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</si>
  <si>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</si>
  <si>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</si>
  <si>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</si>
  <si>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</si>
  <si>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</si>
  <si>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</si>
  <si>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</si>
  <si>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</si>
  <si>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</si>
  <si>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</si>
  <si>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</si>
  <si>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</si>
  <si>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</si>
  <si>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</si>
  <si>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</si>
  <si>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</si>
  <si>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</si>
  <si>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</si>
  <si>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</si>
  <si>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</si>
  <si>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</si>
  <si>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</si>
  <si>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</si>
  <si>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</si>
  <si>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</si>
  <si>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</si>
  <si>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</si>
  <si>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</si>
  <si>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</si>
  <si>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</si>
  <si>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</si>
  <si>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</si>
  <si>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</si>
  <si>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</si>
  <si>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</si>
  <si>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</si>
  <si>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</si>
  <si>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</si>
  <si>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</si>
  <si>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</si>
  <si>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</si>
  <si>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</si>
  <si>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</si>
  <si>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</si>
  <si>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</si>
  <si>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</si>
  <si>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</si>
  <si>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</si>
  <si>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</si>
  <si>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</si>
  <si>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</si>
  <si>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</si>
  <si>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</si>
  <si>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</si>
  <si>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</si>
  <si>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</si>
  <si>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</si>
  <si>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</si>
  <si>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</si>
  <si>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</si>
  <si>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</si>
  <si>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</si>
  <si>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</si>
  <si>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</si>
  <si>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</si>
  <si>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</si>
  <si>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</si>
  <si>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</si>
  <si>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</si>
  <si>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</si>
  <si>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</si>
  <si>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</si>
  <si>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</si>
  <si>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</si>
  <si>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</si>
  <si>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</si>
  <si>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</si>
  <si>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</si>
  <si>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</si>
  <si>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</si>
  <si>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</si>
  <si>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</si>
  <si>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</si>
  <si>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</si>
  <si>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</si>
  <si>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</si>
  <si>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</si>
  <si>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</si>
  <si>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</si>
  <si>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</si>
  <si>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</si>
  <si>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</si>
  <si>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</si>
  <si>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</si>
  <si>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</si>
  <si>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</si>
  <si>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</si>
  <si>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</si>
  <si>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</si>
  <si>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</si>
  <si>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</si>
  <si>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</si>
  <si>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</si>
  <si>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</si>
  <si>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</si>
  <si>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</si>
  <si>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</si>
  <si>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</si>
  <si>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</si>
  <si>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</si>
  <si>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</si>
  <si>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</si>
  <si>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</si>
  <si>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</si>
  <si>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</si>
  <si>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</si>
  <si>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</si>
  <si>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</si>
  <si>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</si>
  <si>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</si>
  <si>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</si>
  <si>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</si>
  <si>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</si>
  <si>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</si>
  <si>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</si>
  <si>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</si>
  <si>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</si>
  <si>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</si>
  <si>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</si>
  <si>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</si>
  <si>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</si>
  <si>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</si>
  <si>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</si>
  <si>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</si>
  <si>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</si>
  <si>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</si>
  <si>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</si>
  <si>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</si>
  <si>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</si>
  <si>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</si>
  <si>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</si>
  <si>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</si>
  <si>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</si>
  <si>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</si>
  <si>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</si>
  <si>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</si>
  <si>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</si>
  <si>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</si>
  <si>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</si>
  <si>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</si>
  <si>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</si>
  <si>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</si>
  <si>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</si>
  <si>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</si>
  <si>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</si>
  <si>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</si>
  <si>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</si>
  <si>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</si>
  <si>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</si>
  <si>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</si>
  <si>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</si>
  <si>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</si>
  <si>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</si>
  <si>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</si>
  <si>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</si>
  <si>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</si>
  <si>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</si>
  <si>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</si>
  <si>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</si>
  <si>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</si>
  <si>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</si>
  <si>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</si>
  <si>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</si>
  <si>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</si>
  <si>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</si>
  <si>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</si>
  <si>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</si>
  <si>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</si>
  <si>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</si>
  <si>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</si>
  <si>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</si>
  <si>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</si>
  <si>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</si>
  <si>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</si>
  <si>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</si>
  <si>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</si>
  <si>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</si>
  <si>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</si>
  <si>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</si>
  <si>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</si>
  <si>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</si>
  <si>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</si>
  <si>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</si>
  <si>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</si>
  <si>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</si>
  <si>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</si>
  <si>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</si>
  <si>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</si>
  <si>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</si>
  <si>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</si>
  <si>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</si>
  <si>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</si>
  <si>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</si>
  <si>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</si>
  <si>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</si>
  <si>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</si>
  <si>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</si>
  <si>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</si>
  <si>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</si>
  <si>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</si>
  <si>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</si>
  <si>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</si>
  <si>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</si>
  <si>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</si>
  <si>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</si>
  <si>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</si>
  <si>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</si>
  <si>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</si>
  <si>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</si>
  <si>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</si>
  <si>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</si>
  <si>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</si>
  <si>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</si>
  <si>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</si>
  <si>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</si>
  <si>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</si>
  <si>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</si>
  <si>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</si>
  <si>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</si>
  <si>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</si>
  <si>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</si>
  <si>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</si>
  <si>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</si>
  <si>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</si>
  <si>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</si>
  <si>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</si>
  <si>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</si>
  <si>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</si>
  <si>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</si>
  <si>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</si>
  <si>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</si>
  <si>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</si>
  <si>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</si>
  <si>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</si>
  <si>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</si>
  <si>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</si>
  <si>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</si>
  <si>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</si>
  <si>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</si>
  <si>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</si>
  <si>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</si>
  <si>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</si>
  <si>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</si>
  <si>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</si>
  <si>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</si>
  <si>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</si>
  <si>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</si>
  <si>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</si>
  <si>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</si>
  <si>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</si>
  <si>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</si>
  <si>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</si>
  <si>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</si>
  <si>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</si>
  <si>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</si>
  <si>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</si>
  <si>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</si>
  <si>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</si>
  <si>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</si>
  <si>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</si>
  <si>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</si>
  <si>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</si>
  <si>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</si>
  <si>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</si>
  <si>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</si>
  <si>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</si>
  <si>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</si>
  <si>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</si>
  <si>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</si>
  <si>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</si>
  <si>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</si>
  <si>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</si>
  <si>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</si>
  <si>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</si>
  <si>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</si>
  <si>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</si>
  <si>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</si>
  <si>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</si>
  <si>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</si>
  <si>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</si>
  <si>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</si>
  <si>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</si>
  <si>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</si>
  <si>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</si>
  <si>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</si>
  <si>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</si>
  <si>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</si>
  <si>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</si>
  <si>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</si>
  <si>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</si>
  <si>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</si>
  <si>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</si>
  <si>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</si>
  <si>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</si>
  <si>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</si>
  <si>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</si>
  <si>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</si>
  <si>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</si>
  <si>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</si>
  <si>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</si>
  <si>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</si>
  <si>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</si>
  <si>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</si>
  <si>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</si>
  <si>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</si>
  <si>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</si>
  <si>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</si>
  <si>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</si>
  <si>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</si>
  <si>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</si>
  <si>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</si>
  <si>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</si>
  <si>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</si>
  <si>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</si>
  <si>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</si>
  <si>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</si>
  <si>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</si>
  <si>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</si>
  <si>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</si>
  <si>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</si>
  <si>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</si>
  <si>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</si>
  <si>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</si>
  <si>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</si>
  <si>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</si>
  <si>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</si>
  <si>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</si>
  <si>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</si>
  <si>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</si>
  <si>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</si>
  <si>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</si>
  <si>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</si>
  <si>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</si>
  <si>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</si>
  <si>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</si>
  <si>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</si>
  <si>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</si>
  <si>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</si>
  <si>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</si>
  <si>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</si>
  <si>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</si>
  <si>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</si>
  <si>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</si>
  <si>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</si>
  <si>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</si>
  <si>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</si>
  <si>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</si>
  <si>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</si>
  <si>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</si>
  <si>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</si>
  <si>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</si>
  <si>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</si>
  <si>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</si>
  <si>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</si>
  <si>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</si>
  <si>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</si>
  <si>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</si>
  <si>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</si>
  <si>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</si>
  <si>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</si>
  <si>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</si>
  <si>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</si>
  <si>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</si>
  <si>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</si>
  <si>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</si>
  <si>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</si>
  <si>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</si>
  <si>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</si>
  <si>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</si>
  <si>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</si>
  <si>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</si>
  <si>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</si>
  <si>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</si>
  <si>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</si>
  <si>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</si>
  <si>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</si>
  <si>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</si>
  <si>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</si>
  <si>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</si>
  <si>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</si>
  <si>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</si>
  <si>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</si>
  <si>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</si>
  <si>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</si>
  <si>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</si>
  <si>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</si>
  <si>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</si>
  <si>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</si>
  <si>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</si>
  <si>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</si>
  <si>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</si>
  <si>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</si>
  <si>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</si>
  <si>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</si>
  <si>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</si>
  <si>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</si>
  <si>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</si>
  <si>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</si>
  <si>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</si>
  <si>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</si>
  <si>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</si>
  <si>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</si>
  <si>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</si>
  <si>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</si>
  <si>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</si>
  <si>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</si>
  <si>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</si>
  <si>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</si>
  <si>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</si>
  <si>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</si>
  <si>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</si>
  <si>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</si>
  <si>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</si>
  <si>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</si>
  <si>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</si>
  <si>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</si>
  <si>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</si>
  <si>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</si>
  <si>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</si>
  <si>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</si>
  <si>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</si>
  <si>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</si>
  <si>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</si>
  <si>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</si>
  <si>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</si>
  <si>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</si>
  <si>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</si>
  <si>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</si>
  <si>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</si>
  <si>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</si>
  <si>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</si>
  <si>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</si>
  <si>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</si>
  <si>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</si>
  <si>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</si>
  <si>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</si>
  <si>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</si>
  <si>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</si>
  <si>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</si>
  <si>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</si>
  <si>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</si>
  <si>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</si>
  <si>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</si>
  <si>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</si>
  <si>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</si>
  <si>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</si>
  <si>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</si>
  <si>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</si>
  <si>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</si>
  <si>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</si>
  <si>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</si>
  <si>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</si>
  <si>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</si>
  <si>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</si>
  <si>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</si>
  <si>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</si>
  <si>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</si>
  <si>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</si>
  <si>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</si>
  <si>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</si>
  <si>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</si>
  <si>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</si>
  <si>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</si>
  <si>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</si>
  <si>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</si>
  <si>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</si>
  <si>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</si>
  <si>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</si>
  <si>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</si>
  <si>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</si>
  <si>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</si>
  <si>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</si>
  <si>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</si>
  <si>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</si>
  <si>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</si>
  <si>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</si>
  <si>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</si>
  <si>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</si>
  <si>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</si>
  <si>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</si>
  <si>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</si>
  <si>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</si>
  <si>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</si>
  <si>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</si>
  <si>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</si>
  <si>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</si>
  <si>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</si>
  <si>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</si>
  <si>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</si>
  <si>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</si>
  <si>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</si>
  <si>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</si>
  <si>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</si>
  <si>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</si>
  <si>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</si>
  <si>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</si>
  <si>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</si>
  <si>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</si>
  <si>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</si>
  <si>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</si>
  <si>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</si>
  <si>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</si>
  <si>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</si>
  <si>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</si>
  <si>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</si>
  <si>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</si>
  <si>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</si>
  <si>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</si>
  <si>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</si>
  <si>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</si>
  <si>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</si>
  <si>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</si>
  <si>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</si>
  <si>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</si>
  <si>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</si>
  <si>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</si>
  <si>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</si>
  <si>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</si>
  <si>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</si>
  <si>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</si>
  <si>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</si>
  <si>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</si>
  <si>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</si>
  <si>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</si>
  <si>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</si>
  <si>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</si>
  <si>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</si>
  <si>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</si>
  <si>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</si>
  <si>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</si>
  <si>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</si>
  <si>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</si>
  <si>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</si>
  <si>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</si>
  <si>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</si>
  <si>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</si>
  <si>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</si>
  <si>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</si>
  <si>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</si>
  <si>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</si>
  <si>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</si>
  <si>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</si>
  <si>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</si>
  <si>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</si>
  <si>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</si>
  <si>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</si>
  <si>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</si>
  <si>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</si>
  <si>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</si>
  <si>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</si>
  <si>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</si>
  <si>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</si>
  <si>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</si>
  <si>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</si>
  <si>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</si>
  <si>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</si>
  <si>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</si>
  <si>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</si>
  <si>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</si>
  <si>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</si>
  <si>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</si>
  <si>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</si>
  <si>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</si>
  <si>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</si>
  <si>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</si>
  <si>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</si>
  <si>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</si>
  <si>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</si>
  <si>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</si>
  <si>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</si>
  <si>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</si>
  <si>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</si>
  <si>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</si>
  <si>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</si>
  <si>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</si>
  <si>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</si>
  <si>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</si>
  <si>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</si>
  <si>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</si>
  <si>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</si>
  <si>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</si>
  <si>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</si>
  <si>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</si>
  <si>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</si>
  <si>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</si>
  <si>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</si>
  <si>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</si>
  <si>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</si>
  <si>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</si>
  <si>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</si>
  <si>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</si>
  <si>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</si>
  <si>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</si>
  <si>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</si>
  <si>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</si>
  <si>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</si>
  <si>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</si>
  <si>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</si>
  <si>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</si>
  <si>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</si>
  <si>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</si>
  <si>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</si>
  <si>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</si>
  <si>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</si>
  <si>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</si>
  <si>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</si>
  <si>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</si>
  <si>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</si>
  <si>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</si>
  <si>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</si>
  <si>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</si>
  <si>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</si>
  <si>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</si>
  <si>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</si>
  <si>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</si>
  <si>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</si>
  <si>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</si>
  <si>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</si>
  <si>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</si>
  <si>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</si>
  <si>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</si>
  <si>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</si>
  <si>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</si>
  <si>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</si>
  <si>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</si>
  <si>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</si>
  <si>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</si>
  <si>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</si>
  <si>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</si>
  <si>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</si>
  <si>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</si>
  <si>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</si>
  <si>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</si>
  <si>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</si>
  <si>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</si>
  <si>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</si>
  <si>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</si>
  <si>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</si>
  <si>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</si>
  <si>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</si>
  <si>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</si>
  <si>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</si>
  <si>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</si>
  <si>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</si>
  <si>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</si>
  <si>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</si>
  <si>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</si>
  <si>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</si>
  <si>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</si>
  <si>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</si>
  <si>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</si>
  <si>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</si>
  <si>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</si>
  <si>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</si>
  <si>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</si>
  <si>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</si>
  <si>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</si>
  <si>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</si>
  <si>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</si>
  <si>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</si>
  <si>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</si>
  <si>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</si>
  <si>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</si>
  <si>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</si>
  <si>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</si>
  <si>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</si>
  <si>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</si>
  <si>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</si>
  <si>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</si>
  <si>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</si>
  <si>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</si>
  <si>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</si>
  <si>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</si>
  <si>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</si>
  <si>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</si>
  <si>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</si>
  <si>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</si>
  <si>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</si>
  <si>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</si>
  <si>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</si>
  <si>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</si>
  <si>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</si>
  <si>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</si>
  <si>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</si>
  <si>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</si>
  <si>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</si>
  <si>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</si>
  <si>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</si>
  <si>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</si>
  <si>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</si>
  <si>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</si>
  <si>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</si>
  <si>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</si>
  <si>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</si>
  <si>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</si>
  <si>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</si>
  <si>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</si>
  <si>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</si>
  <si>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</si>
  <si>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</si>
  <si>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</si>
  <si>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</si>
  <si>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</si>
  <si>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</si>
  <si>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</si>
  <si>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</si>
  <si>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</si>
  <si>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</si>
  <si>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</si>
  <si>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</si>
  <si>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</si>
  <si>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</si>
  <si>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</si>
  <si>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</si>
  <si>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</si>
  <si>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</si>
  <si>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</si>
  <si>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</si>
  <si>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</si>
  <si>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</si>
  <si>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</si>
  <si>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</si>
  <si>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</si>
  <si>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</si>
  <si>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</si>
  <si>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</si>
  <si>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</si>
  <si>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</si>
  <si>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</si>
  <si>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</si>
  <si>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</si>
  <si>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</si>
  <si>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</si>
  <si>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</si>
  <si>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</si>
  <si>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</si>
  <si>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</si>
  <si>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</si>
  <si>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</si>
  <si>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</si>
  <si>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</si>
  <si>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</si>
  <si>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</si>
  <si>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</si>
  <si>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</si>
  <si>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</si>
  <si>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</si>
  <si>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</si>
  <si>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</si>
  <si>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</si>
  <si>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</si>
  <si>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</si>
  <si>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</si>
  <si>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</si>
  <si>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</si>
  <si>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</si>
  <si>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</si>
  <si>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</si>
  <si>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</si>
  <si>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</si>
  <si>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</si>
  <si>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</si>
  <si>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</si>
  <si>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</si>
  <si>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</si>
  <si>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</si>
  <si>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</si>
  <si>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</si>
  <si>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</si>
  <si>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</si>
  <si>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</si>
  <si>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</si>
  <si>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</si>
  <si>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</si>
  <si>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</si>
  <si>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</si>
  <si>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</si>
  <si>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</si>
  <si>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</si>
  <si>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</si>
  <si>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</si>
  <si>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</si>
  <si>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</si>
  <si>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</si>
  <si>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</si>
  <si>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</si>
  <si>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</si>
  <si>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</si>
  <si>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</si>
  <si>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</si>
  <si>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</si>
  <si>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</si>
  <si>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</si>
  <si>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</si>
  <si>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</si>
  <si>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</si>
  <si>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</si>
  <si>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</si>
  <si>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</si>
  <si>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</si>
  <si>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</si>
  <si>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</si>
  <si>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</si>
  <si>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</si>
  <si>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</si>
  <si>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</si>
  <si>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</si>
  <si>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</si>
  <si>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</si>
  <si>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</si>
  <si>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</si>
  <si>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</si>
  <si>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</si>
  <si>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</si>
  <si>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</si>
  <si>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</si>
  <si>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</si>
  <si>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</si>
  <si>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</si>
  <si>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</si>
  <si>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</si>
  <si>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</si>
  <si>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</si>
  <si>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</si>
  <si>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</si>
  <si>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</si>
  <si>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</si>
  <si>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</si>
  <si>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</si>
  <si>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</si>
  <si>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</si>
  <si>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</si>
  <si>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</si>
  <si>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</si>
  <si>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</si>
  <si>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</si>
  <si>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</si>
  <si>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</si>
  <si>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</si>
  <si>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</si>
  <si>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</si>
  <si>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</si>
  <si>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</si>
  <si>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</si>
  <si>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</si>
  <si>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</si>
  <si>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</si>
  <si>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</si>
  <si>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</si>
  <si>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</si>
  <si>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</si>
  <si>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</si>
  <si>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</si>
  <si>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</si>
  <si>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</si>
  <si>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</si>
  <si>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</si>
  <si>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</si>
  <si>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</si>
  <si>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</si>
  <si>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</si>
  <si>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</si>
  <si>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</si>
  <si>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</si>
  <si>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</si>
  <si>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</si>
  <si>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</si>
  <si>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</si>
  <si>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</si>
  <si>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</si>
  <si>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</si>
  <si>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</si>
  <si>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</si>
  <si>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</si>
  <si>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</si>
  <si>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</si>
  <si>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</si>
  <si>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</si>
  <si>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</si>
  <si>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</si>
  <si>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</si>
  <si>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</si>
  <si>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</si>
  <si>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</si>
  <si>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</si>
  <si>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</si>
  <si>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</si>
  <si>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</si>
  <si>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</si>
  <si>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</si>
  <si>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</si>
  <si>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</si>
  <si>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</si>
  <si>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</si>
  <si>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</si>
  <si>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</si>
  <si>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</si>
  <si>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</si>
  <si>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</si>
  <si>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</si>
  <si>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</si>
  <si>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</si>
  <si>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</si>
  <si>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</si>
  <si>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</si>
  <si>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</si>
  <si>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</si>
  <si>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</si>
  <si>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</si>
  <si>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</si>
  <si>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</si>
  <si>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</si>
  <si>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</si>
  <si>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</si>
  <si>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</si>
  <si>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</si>
  <si>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</si>
  <si>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</si>
  <si>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</si>
  <si>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</si>
  <si>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</si>
  <si>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</si>
  <si>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</si>
  <si>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</si>
  <si>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</si>
  <si>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</si>
  <si>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</si>
  <si>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</si>
  <si>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</si>
  <si>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</si>
  <si>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</si>
  <si>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</si>
  <si>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</si>
  <si>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</si>
  <si>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</si>
  <si>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</si>
  <si>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</si>
  <si>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</si>
  <si>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</si>
  <si>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</si>
  <si>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</si>
  <si>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</si>
  <si>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</si>
  <si>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</si>
  <si>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</si>
  <si>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</si>
  <si>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</si>
  <si>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</si>
  <si>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</si>
  <si>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</si>
  <si>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</si>
  <si>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</si>
  <si>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</si>
  <si>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</si>
  <si>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</si>
  <si>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</si>
  <si>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</si>
  <si>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</si>
  <si>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</si>
  <si>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</si>
  <si>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</si>
  <si>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</si>
  <si>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</si>
  <si>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</si>
  <si>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</si>
  <si>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</si>
  <si>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</si>
  <si>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</si>
  <si>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</si>
  <si>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</si>
  <si>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</si>
  <si>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</si>
  <si>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</si>
  <si>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</si>
  <si>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</si>
  <si>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</si>
  <si>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</si>
  <si>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</si>
  <si>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</si>
  <si>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</si>
  <si>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</si>
  <si>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</si>
  <si>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</si>
  <si>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</si>
  <si>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</si>
  <si>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</si>
  <si>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</si>
  <si>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</si>
  <si>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</si>
  <si>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</si>
  <si>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</si>
  <si>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</si>
  <si>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</si>
  <si>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</si>
  <si>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</si>
  <si>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</si>
  <si>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</si>
  <si>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</si>
  <si>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</si>
  <si>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</si>
  <si>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</si>
  <si>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</si>
  <si>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</si>
  <si>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</si>
  <si>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</si>
  <si>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</si>
  <si>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</si>
  <si>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</si>
  <si>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</si>
  <si>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</si>
  <si>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</si>
  <si>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</si>
  <si>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</si>
  <si>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</si>
  <si>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</si>
  <si>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</si>
  <si>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</si>
  <si>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</si>
  <si>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</si>
  <si>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</si>
  <si>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</si>
  <si>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</si>
  <si>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</si>
  <si>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</si>
  <si>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</si>
  <si>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</si>
  <si>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</si>
  <si>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</si>
  <si>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</si>
  <si>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</si>
  <si>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</si>
  <si>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</si>
  <si>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</si>
  <si>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</si>
  <si>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</si>
  <si>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</si>
  <si>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</si>
  <si>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</si>
  <si>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</si>
  <si>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</si>
  <si>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</si>
  <si>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</si>
  <si>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</si>
  <si>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</si>
  <si>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</si>
  <si>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</si>
  <si>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</si>
  <si>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</si>
  <si>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</si>
  <si>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</si>
  <si>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</si>
  <si>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</si>
  <si>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</si>
  <si>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</si>
  <si>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</si>
  <si>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</si>
  <si>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</si>
  <si>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</si>
  <si>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</si>
  <si>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</si>
  <si>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</si>
  <si>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</si>
  <si>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</si>
  <si>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</si>
  <si>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</si>
  <si>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</si>
  <si>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</si>
  <si>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</si>
  <si>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</si>
  <si>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</si>
  <si>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</si>
  <si>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</si>
  <si>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</si>
  <si>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</si>
  <si>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</si>
  <si>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</si>
  <si>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</si>
  <si>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</si>
  <si>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</si>
  <si>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</si>
  <si>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</si>
  <si>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</si>
  <si>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</si>
  <si>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</si>
  <si>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</si>
  <si>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</si>
  <si>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</si>
  <si>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</si>
  <si>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</si>
  <si>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</si>
  <si>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</si>
  <si>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</si>
  <si>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</si>
  <si>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</si>
  <si>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</si>
  <si>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</si>
  <si>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</si>
  <si>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</si>
  <si>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</si>
  <si>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</si>
  <si>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</si>
  <si>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</si>
  <si>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</si>
  <si>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</si>
  <si>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</si>
  <si>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</si>
  <si>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</si>
  <si>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</si>
  <si>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</si>
  <si>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</si>
  <si>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</si>
  <si>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</si>
  <si>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</si>
  <si>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</si>
  <si>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</si>
  <si>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</si>
  <si>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</si>
  <si>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</si>
  <si>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</si>
  <si>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</si>
  <si>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</si>
  <si>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</si>
  <si>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</si>
  <si>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</si>
  <si>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</si>
  <si>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</si>
  <si>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</si>
  <si>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</si>
  <si>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</si>
  <si>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</si>
  <si>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</si>
  <si>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</si>
  <si>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</si>
  <si>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</si>
  <si>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</si>
  <si>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</si>
  <si>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</si>
  <si>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</si>
  <si>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</si>
  <si>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</si>
  <si>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</si>
  <si>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</si>
  <si>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</si>
  <si>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</si>
  <si>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</si>
  <si>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</si>
  <si>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</si>
  <si>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</si>
  <si>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</si>
  <si>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</si>
  <si>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</si>
  <si>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</si>
  <si>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</si>
  <si>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</si>
  <si>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</si>
  <si>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</si>
  <si>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</si>
  <si>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</si>
  <si>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</si>
  <si>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</si>
  <si>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</si>
  <si>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</si>
  <si>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</si>
  <si>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</si>
  <si>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</si>
  <si>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</si>
  <si>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</si>
  <si>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</si>
  <si>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</si>
  <si>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</si>
  <si>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</si>
  <si>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</si>
  <si>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</si>
  <si>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</si>
  <si>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</si>
  <si>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</si>
  <si>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</si>
  <si>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</si>
  <si>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</si>
  <si>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</si>
  <si>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</si>
  <si>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</si>
  <si>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</si>
  <si>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</si>
  <si>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</si>
  <si>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</si>
  <si>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</si>
  <si>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</si>
  <si>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</si>
  <si>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</si>
  <si>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</si>
  <si>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</si>
  <si>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</si>
  <si>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</si>
  <si>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</si>
  <si>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</si>
  <si>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</si>
  <si>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</si>
  <si>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</si>
  <si>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</si>
  <si>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</si>
  <si>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</si>
  <si>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</si>
  <si>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</si>
  <si>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</si>
  <si>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</si>
  <si>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</si>
  <si>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</si>
  <si>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</si>
  <si>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</si>
  <si>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</si>
  <si>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</si>
  <si>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</si>
  <si>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</si>
  <si>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</si>
  <si>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</si>
  <si>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</si>
  <si>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</si>
  <si>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</si>
  <si>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</si>
  <si>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</si>
  <si>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</si>
  <si>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</si>
  <si>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</si>
  <si>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</si>
  <si>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</si>
  <si>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</si>
  <si>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</si>
  <si>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</si>
  <si>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</si>
  <si>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</si>
  <si>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</si>
  <si>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</si>
  <si>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</si>
  <si>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</si>
  <si>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</si>
  <si>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</si>
  <si>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</si>
  <si>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</si>
  <si>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</si>
  <si>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</si>
  <si>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</si>
  <si>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</si>
  <si>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</si>
  <si>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</si>
  <si>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</si>
  <si>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</si>
  <si>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</si>
  <si>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</si>
  <si>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</si>
  <si>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</si>
  <si>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</si>
  <si>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</si>
  <si>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</si>
  <si>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</si>
  <si>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</si>
  <si>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</si>
  <si>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</si>
  <si>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</si>
  <si>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</si>
  <si>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</si>
  <si>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</si>
  <si>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</si>
  <si>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</si>
  <si>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</si>
  <si>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</si>
  <si>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</si>
  <si>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</si>
  <si>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</si>
  <si>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</si>
  <si>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</si>
  <si>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</si>
  <si>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</si>
  <si>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</si>
  <si>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</si>
  <si>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</si>
  <si>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</si>
  <si>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</si>
  <si>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</si>
  <si>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</si>
  <si>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</si>
  <si>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</si>
  <si>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</si>
  <si>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</si>
  <si>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</si>
  <si>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</si>
  <si>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</si>
  <si>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</si>
  <si>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</si>
  <si>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</si>
  <si>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</si>
  <si>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</si>
  <si>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</si>
  <si>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</si>
  <si>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</si>
  <si>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</si>
  <si>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</si>
  <si>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</si>
  <si>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</si>
  <si>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</si>
  <si>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</si>
  <si>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</si>
  <si>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</si>
  <si>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</si>
  <si>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</si>
  <si>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</si>
  <si>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</si>
  <si>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</si>
  <si>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</si>
  <si>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</si>
  <si>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</si>
  <si>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</si>
  <si>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</si>
  <si>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</si>
  <si>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</si>
  <si>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</si>
  <si>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</si>
  <si>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</si>
  <si>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</si>
  <si>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</si>
  <si>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</si>
  <si>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</si>
  <si>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</si>
  <si>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</si>
  <si>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</si>
  <si>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</si>
  <si>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</si>
  <si>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</si>
  <si>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</si>
  <si>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</si>
  <si>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</si>
  <si>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</si>
  <si>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</si>
  <si>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</si>
  <si>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</si>
  <si>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</si>
  <si>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</si>
  <si>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</si>
  <si>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</si>
  <si>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</si>
  <si>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</si>
  <si>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</si>
  <si>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</si>
  <si>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</si>
  <si>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</si>
  <si>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</si>
  <si>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</si>
  <si>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</si>
  <si>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</si>
  <si>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</si>
  <si>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</si>
  <si>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</si>
  <si>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</si>
  <si>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</si>
  <si>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</si>
  <si>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</si>
  <si>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</si>
  <si>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</si>
  <si>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</si>
  <si>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</si>
  <si>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</si>
  <si>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</si>
  <si>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</si>
  <si>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</si>
  <si>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</si>
  <si>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</si>
  <si>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</si>
  <si>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</si>
  <si>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</si>
  <si>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</si>
  <si>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</si>
  <si>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</si>
  <si>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</si>
  <si>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</si>
  <si>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</si>
  <si>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</si>
  <si>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</si>
  <si>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</si>
  <si>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</si>
  <si>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</si>
  <si>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</si>
  <si>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</si>
  <si>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</si>
  <si>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</si>
  <si>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</si>
  <si>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</si>
  <si>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</si>
  <si>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</si>
  <si>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</si>
  <si>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</si>
  <si>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</si>
  <si>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</si>
  <si>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</si>
  <si>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</si>
  <si>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</si>
  <si>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</si>
  <si>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</si>
  <si>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</si>
  <si>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</si>
  <si>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</si>
  <si>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</si>
  <si>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</si>
  <si>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</si>
  <si>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</si>
  <si>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</si>
  <si>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</si>
  <si>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</si>
  <si>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</si>
  <si>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</si>
  <si>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</si>
  <si>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</si>
  <si>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</si>
  <si>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</si>
  <si>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</si>
  <si>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</si>
  <si>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</si>
  <si>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</si>
  <si>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</si>
  <si>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</si>
  <si>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</si>
  <si>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</si>
  <si>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</si>
  <si>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</si>
  <si>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</si>
  <si>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</si>
  <si>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</si>
  <si>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</si>
  <si>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</si>
  <si>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</si>
  <si>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</si>
  <si>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</si>
  <si>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</si>
  <si>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</si>
  <si>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</si>
  <si>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</si>
  <si>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</si>
  <si>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</si>
  <si>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</si>
  <si>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</si>
  <si>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</si>
  <si>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</si>
  <si>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</si>
  <si>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</si>
  <si>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</si>
  <si>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</si>
  <si>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</si>
  <si>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</si>
  <si>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</si>
  <si>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</si>
  <si>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</si>
  <si>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</si>
  <si>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</si>
  <si>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</si>
  <si>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</si>
  <si>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</si>
  <si>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</si>
  <si>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</si>
  <si>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</si>
  <si>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</si>
  <si>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</si>
  <si>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</si>
  <si>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</si>
  <si>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</si>
  <si>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</si>
  <si>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</si>
  <si>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</si>
  <si>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</si>
  <si>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</si>
  <si>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</si>
  <si>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</si>
  <si>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</si>
  <si>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</si>
  <si>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</si>
  <si>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</si>
  <si>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</si>
  <si>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</si>
  <si>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</si>
  <si>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</si>
  <si>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</si>
  <si>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</si>
  <si>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</si>
  <si>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</si>
  <si>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</si>
  <si>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</si>
  <si>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</si>
  <si>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</si>
  <si>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</si>
  <si>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</si>
  <si>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</si>
  <si>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</si>
  <si>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</si>
  <si>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</si>
  <si>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</si>
  <si>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</si>
  <si>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</si>
  <si>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</si>
  <si>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</si>
  <si>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</si>
  <si>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</si>
  <si>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</si>
  <si>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</si>
  <si>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</si>
  <si>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</si>
  <si>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</si>
  <si>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</si>
  <si>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</si>
  <si>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</si>
  <si>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</si>
  <si>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</si>
  <si>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</si>
  <si>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</si>
  <si>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</si>
  <si>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</si>
  <si>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</si>
  <si>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</si>
  <si>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</si>
  <si>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</si>
  <si>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</si>
  <si>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</si>
  <si>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</si>
  <si>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</si>
  <si>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</si>
  <si>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</si>
  <si>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</si>
  <si>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</si>
  <si>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</si>
  <si>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</si>
  <si>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</si>
  <si>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</si>
  <si>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</si>
  <si>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</si>
  <si>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</si>
  <si>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</si>
  <si>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</si>
  <si>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</si>
  <si>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</si>
  <si>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</si>
  <si>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</si>
  <si>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</si>
  <si>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</si>
  <si>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</si>
  <si>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</si>
  <si>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</si>
  <si>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</si>
  <si>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</si>
  <si>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</si>
  <si>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</si>
  <si>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</si>
  <si>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</si>
  <si>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</si>
  <si>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</si>
  <si>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</si>
  <si>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</si>
  <si>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</si>
  <si>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</si>
  <si>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</si>
  <si>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</si>
  <si>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</si>
  <si>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</si>
  <si>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</si>
  <si>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</si>
  <si>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</si>
  <si>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</si>
  <si>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</si>
  <si>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</si>
  <si>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</si>
  <si>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</si>
  <si>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</si>
  <si>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</si>
  <si>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</si>
  <si>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</si>
  <si>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</si>
  <si>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</si>
  <si>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</si>
  <si>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</si>
  <si>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</si>
  <si>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</si>
  <si>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</si>
  <si>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</si>
  <si>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</si>
  <si>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</si>
  <si>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</si>
  <si>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</si>
  <si>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</si>
  <si>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</si>
  <si>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</si>
  <si>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</si>
  <si>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</si>
  <si>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</si>
  <si>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</si>
  <si>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</si>
  <si>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</si>
  <si>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</si>
  <si>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</si>
  <si>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</si>
  <si>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</si>
  <si>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</si>
  <si>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</si>
  <si>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</si>
  <si>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</si>
  <si>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</si>
  <si>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</si>
  <si>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</si>
  <si>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</si>
  <si>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</si>
  <si>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</si>
  <si>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</si>
  <si>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</si>
  <si>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</si>
  <si>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</si>
  <si>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</si>
  <si>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</si>
  <si>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</si>
  <si>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</si>
  <si>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</si>
  <si>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</si>
  <si>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</si>
  <si>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</si>
  <si>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</si>
  <si>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</si>
  <si>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</si>
  <si>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</si>
  <si>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</si>
  <si>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</si>
  <si>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</si>
  <si>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</si>
  <si>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</si>
  <si>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</si>
  <si>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</si>
  <si>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</si>
  <si>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</si>
  <si>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</si>
  <si>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</si>
  <si>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</si>
  <si>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</si>
  <si>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</si>
  <si>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</si>
  <si>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</si>
  <si>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</si>
  <si>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</si>
  <si>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</si>
  <si>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</si>
  <si>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</si>
  <si>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</si>
  <si>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</si>
  <si>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</si>
  <si>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</si>
  <si>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</si>
  <si>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</si>
  <si>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</si>
  <si>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</si>
  <si>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</si>
  <si>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</si>
  <si>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</si>
  <si>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</si>
  <si>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</si>
  <si>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</si>
  <si>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</si>
  <si>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</si>
  <si>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</si>
  <si>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</si>
  <si>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</si>
  <si>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</si>
  <si>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</si>
  <si>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</si>
  <si>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</si>
  <si>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</si>
  <si>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</si>
  <si>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</si>
  <si>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</si>
  <si>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</si>
  <si>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</si>
  <si>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</si>
  <si>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</si>
  <si>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</si>
  <si>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</si>
  <si>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</si>
  <si>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</si>
  <si>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</si>
  <si>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</si>
  <si>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</si>
  <si>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</si>
  <si>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</si>
  <si>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</si>
  <si>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</si>
  <si>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</si>
  <si>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</si>
  <si>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</si>
  <si>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</si>
  <si>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</si>
  <si>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</si>
  <si>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</si>
  <si>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</si>
  <si>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</si>
  <si>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</si>
  <si>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</si>
  <si>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</si>
  <si>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</si>
  <si>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</si>
  <si>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</si>
  <si>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</si>
  <si>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</si>
  <si>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</si>
  <si>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</si>
  <si>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</si>
  <si>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</si>
  <si>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</si>
  <si>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</si>
  <si>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</si>
  <si>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</si>
  <si>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</si>
  <si>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</si>
  <si>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</si>
  <si>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</si>
  <si>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</si>
  <si>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</si>
  <si>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</si>
  <si>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</si>
  <si>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</si>
  <si>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</si>
  <si>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</si>
  <si>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</si>
  <si>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</si>
  <si>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</si>
  <si>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</si>
  <si>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</si>
  <si>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</si>
  <si>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</si>
  <si>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</si>
  <si>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</si>
  <si>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</si>
  <si>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</si>
  <si>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</si>
  <si>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</si>
  <si>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</si>
  <si>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</si>
  <si>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</si>
  <si>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</si>
  <si>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</si>
  <si>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</si>
  <si>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</si>
  <si>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</si>
  <si>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</si>
  <si>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</si>
  <si>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</si>
  <si>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</si>
  <si>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</si>
  <si>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</si>
  <si>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</si>
  <si>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</si>
  <si>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</si>
  <si>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</si>
  <si>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</si>
  <si>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</si>
  <si>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</si>
  <si>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</si>
  <si>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</si>
  <si>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</si>
  <si>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</si>
  <si>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</si>
  <si>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</si>
  <si>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</si>
  <si>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</si>
  <si>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</si>
  <si>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</si>
  <si>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</si>
  <si>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</si>
  <si>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</si>
  <si>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</si>
  <si>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</si>
  <si>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</si>
  <si>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</si>
  <si>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</si>
  <si>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</si>
  <si>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</si>
  <si>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</si>
  <si>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</si>
  <si>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</si>
  <si>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</si>
  <si>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</si>
  <si>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</si>
  <si>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</si>
  <si>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</si>
  <si>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</si>
  <si>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</si>
  <si>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</si>
  <si>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</si>
  <si>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</si>
  <si>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</si>
  <si>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</si>
  <si>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</si>
  <si>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</si>
  <si>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</si>
  <si>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</si>
  <si>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</si>
  <si>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</si>
  <si>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</si>
  <si>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</si>
  <si>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</si>
  <si>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</si>
  <si>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</si>
  <si>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</si>
  <si>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</si>
  <si>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</si>
  <si>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</si>
  <si>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</si>
  <si>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</si>
  <si>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</si>
  <si>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</si>
  <si>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</si>
  <si>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</si>
  <si>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</si>
  <si>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</si>
  <si>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</si>
  <si>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</si>
  <si>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</si>
  <si>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</si>
  <si>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</si>
  <si>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</si>
  <si>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</si>
  <si>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</si>
  <si>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</si>
  <si>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</si>
  <si>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</si>
  <si>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</si>
  <si>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</si>
  <si>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</si>
  <si>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</si>
  <si>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</si>
  <si>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</si>
  <si>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</si>
  <si>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</si>
  <si>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</si>
  <si>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</si>
  <si>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</si>
  <si>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</si>
  <si>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</si>
  <si>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</si>
  <si>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</si>
  <si>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</si>
  <si>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</si>
  <si>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</si>
  <si>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</si>
  <si>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</si>
  <si>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</si>
  <si>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</si>
  <si>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</si>
  <si>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</si>
  <si>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</si>
  <si>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</si>
  <si>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</si>
  <si>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</si>
  <si>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</si>
  <si>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</si>
  <si>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</si>
  <si>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</si>
  <si>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</si>
  <si>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</si>
  <si>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</si>
  <si>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</si>
  <si>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</si>
  <si>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</si>
  <si>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</si>
  <si>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</si>
  <si>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</si>
  <si>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</si>
  <si>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</si>
  <si>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</si>
  <si>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</si>
  <si>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</si>
  <si>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</si>
  <si>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</si>
  <si>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</si>
  <si>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</si>
  <si>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</si>
  <si>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</si>
  <si>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</si>
  <si>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</si>
  <si>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</si>
  <si>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</si>
  <si>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</si>
  <si>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</si>
  <si>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</si>
  <si>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</si>
  <si>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</si>
  <si>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</si>
  <si>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</si>
  <si>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</si>
  <si>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</si>
  <si>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</si>
  <si>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</si>
  <si>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</si>
  <si>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</si>
  <si>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</si>
  <si>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</si>
  <si>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</si>
  <si>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</si>
  <si>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</si>
  <si>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</si>
  <si>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</si>
  <si>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</si>
  <si>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</si>
  <si>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</si>
  <si>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</si>
  <si>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</si>
  <si>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</si>
  <si>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</si>
  <si>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</si>
  <si>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</si>
  <si>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</si>
  <si>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</si>
  <si>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</si>
  <si>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</si>
  <si>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</si>
  <si>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</si>
  <si>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</si>
  <si>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</si>
  <si>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</si>
  <si>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</si>
  <si>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</si>
  <si>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</si>
  <si>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</si>
  <si>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</si>
  <si>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</si>
  <si>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</si>
  <si>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</si>
  <si>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</si>
  <si>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</si>
  <si>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</si>
  <si>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</si>
  <si>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</si>
  <si>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</si>
  <si>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</si>
  <si>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</si>
  <si>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</si>
  <si>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</si>
  <si>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</si>
  <si>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</si>
  <si>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</si>
  <si>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</si>
  <si>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</si>
  <si>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</si>
  <si>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</si>
  <si>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</si>
  <si>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</si>
  <si>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</si>
  <si>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</si>
  <si>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</si>
  <si>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</si>
  <si>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</si>
  <si>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</si>
  <si>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</si>
  <si>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</si>
  <si>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</si>
  <si>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</si>
  <si>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</si>
  <si>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</si>
  <si>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</si>
  <si>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</si>
  <si>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</si>
  <si>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</si>
  <si>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</si>
  <si>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</si>
  <si>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</si>
  <si>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</si>
  <si>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</si>
  <si>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</si>
  <si>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</si>
  <si>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</si>
  <si>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</si>
  <si>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</si>
  <si>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</si>
  <si>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</si>
  <si>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</si>
  <si>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</si>
  <si>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</si>
  <si>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</si>
  <si>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</si>
  <si>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</si>
  <si>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</si>
  <si>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</si>
  <si>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</si>
  <si>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</si>
  <si>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</si>
  <si>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</si>
  <si>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</si>
  <si>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</si>
  <si>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</si>
  <si>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</si>
  <si>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</si>
  <si>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</si>
  <si>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</si>
  <si>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</si>
  <si>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</si>
  <si>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</si>
  <si>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</si>
  <si>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</si>
  <si>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</si>
  <si>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</si>
  <si>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</si>
  <si>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</si>
  <si>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</si>
  <si>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</si>
  <si>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</si>
  <si>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</si>
  <si>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</si>
  <si>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</si>
  <si>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</si>
  <si>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</si>
  <si>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</si>
  <si>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</si>
  <si>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</si>
  <si>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</si>
  <si>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</si>
  <si>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</si>
  <si>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</si>
  <si>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</si>
  <si>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</si>
  <si>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</si>
  <si>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</si>
  <si>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</si>
  <si>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</si>
  <si>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</si>
  <si>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</si>
  <si>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</si>
  <si>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</si>
  <si>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</si>
  <si>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</si>
  <si>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</si>
  <si>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</si>
  <si>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</si>
  <si>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</si>
  <si>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</si>
  <si>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</si>
  <si>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</si>
  <si>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</si>
  <si>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</si>
  <si>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</si>
  <si>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</si>
  <si>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</si>
  <si>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</si>
  <si>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</si>
  <si>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</si>
  <si>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</si>
  <si>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</si>
  <si>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</si>
  <si>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</si>
  <si>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</si>
  <si>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</si>
  <si>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</si>
  <si>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</si>
  <si>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</si>
  <si>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</si>
  <si>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</si>
  <si>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</si>
  <si>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</si>
  <si>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</si>
  <si>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</si>
  <si>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</si>
  <si>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</si>
  <si>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</si>
  <si>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</si>
  <si>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</si>
  <si>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</si>
  <si>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</si>
  <si>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</si>
  <si>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</si>
  <si>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</si>
  <si>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</si>
  <si>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</si>
  <si>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</si>
  <si>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</si>
  <si>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</si>
  <si>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</si>
  <si>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</si>
  <si>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</si>
  <si>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</si>
  <si>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</si>
  <si>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</si>
  <si>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</si>
  <si>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</si>
  <si>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</si>
  <si>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</si>
  <si>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</si>
  <si>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</si>
  <si>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</si>
  <si>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</si>
  <si>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</si>
  <si>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</si>
  <si>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</si>
  <si>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</si>
  <si>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</si>
  <si>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</si>
  <si>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</si>
  <si>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</si>
  <si>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</si>
  <si>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</si>
  <si>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</si>
  <si>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</si>
  <si>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</si>
  <si>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</si>
  <si>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</si>
  <si>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</si>
  <si>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</si>
  <si>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</si>
  <si>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</si>
  <si>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</si>
  <si>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</si>
  <si>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</si>
  <si>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</si>
  <si>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</si>
  <si>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</si>
  <si>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</si>
  <si>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</si>
  <si>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</si>
  <si>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</si>
  <si>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</si>
  <si>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</si>
  <si>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</si>
  <si>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</si>
  <si>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</si>
  <si>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</si>
  <si>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</si>
  <si>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</si>
  <si>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</si>
  <si>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</si>
  <si>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</si>
  <si>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</si>
  <si>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</si>
  <si>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</si>
  <si>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</si>
  <si>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</si>
  <si>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</si>
  <si>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</si>
  <si>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</si>
  <si>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</si>
  <si>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</si>
  <si>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</si>
  <si>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</si>
  <si>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</si>
  <si>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</si>
  <si>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</si>
  <si>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</si>
  <si>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</si>
  <si>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</si>
  <si>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</si>
  <si>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</si>
  <si>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</si>
  <si>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</si>
  <si>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</si>
  <si>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</si>
  <si>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</si>
  <si>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</si>
  <si>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</si>
  <si>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</si>
  <si>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</si>
  <si>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</si>
  <si>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</si>
  <si>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</si>
  <si>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</si>
  <si>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</si>
  <si>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</si>
  <si>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</si>
  <si>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</si>
  <si>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</si>
  <si>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</si>
  <si>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</si>
  <si>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</si>
  <si>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</si>
  <si>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</si>
  <si>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</si>
  <si>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</si>
  <si>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</si>
  <si>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</si>
  <si>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</si>
  <si>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</si>
  <si>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</si>
  <si>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</si>
  <si>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</si>
  <si>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</si>
  <si>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</si>
  <si>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</si>
  <si>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</si>
  <si>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</si>
  <si>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</si>
  <si>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</si>
  <si>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</si>
  <si>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</si>
  <si>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</si>
  <si>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</si>
  <si>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</si>
  <si>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</si>
  <si>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</si>
  <si>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</si>
  <si>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</si>
  <si>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</si>
  <si>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</si>
  <si>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</si>
  <si>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</si>
  <si>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</si>
  <si>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</si>
  <si>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</si>
  <si>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</si>
  <si>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</si>
  <si>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</si>
  <si>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</si>
  <si>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</si>
  <si>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</si>
  <si>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</si>
  <si>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</si>
  <si>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</si>
  <si>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</si>
  <si>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</si>
  <si>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</si>
  <si>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</si>
  <si>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</si>
  <si>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</si>
  <si>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</si>
  <si>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</si>
  <si>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</si>
  <si>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</si>
  <si>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</si>
  <si>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</si>
  <si>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</si>
  <si>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</si>
  <si>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</si>
  <si>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</si>
  <si>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</si>
  <si>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</si>
  <si>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</si>
  <si>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</si>
  <si>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</si>
  <si>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</si>
  <si>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</si>
  <si>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</si>
  <si>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</si>
  <si>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</si>
  <si>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</si>
  <si>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</si>
  <si>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</si>
  <si>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</si>
  <si>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</si>
  <si>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</si>
  <si>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</si>
  <si>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</si>
  <si>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</si>
  <si>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</si>
  <si>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</si>
  <si>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</si>
  <si>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</si>
  <si>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</si>
  <si>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</si>
  <si>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</si>
  <si>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</si>
  <si>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</si>
  <si>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</si>
  <si>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</si>
  <si>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</si>
  <si>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</si>
  <si>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</si>
  <si>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</si>
  <si>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</si>
  <si>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</si>
  <si>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</si>
  <si>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</si>
  <si>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</si>
  <si>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</si>
  <si>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</si>
  <si>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</si>
  <si>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</si>
  <si>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</si>
  <si>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</si>
  <si>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</si>
  <si>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</si>
  <si>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</si>
  <si>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</si>
  <si>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</si>
  <si>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</si>
  <si>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</si>
  <si>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</si>
  <si>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</si>
  <si>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</si>
  <si>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</si>
  <si>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</si>
  <si>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</si>
  <si>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</si>
  <si>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</si>
  <si>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</si>
  <si>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</si>
  <si>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</si>
  <si>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</si>
  <si>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</si>
  <si>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</si>
  <si>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</si>
  <si>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</si>
  <si>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</si>
  <si>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</si>
  <si>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</si>
  <si>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</si>
  <si>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</si>
  <si>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</si>
  <si>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</si>
  <si>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</si>
  <si>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</si>
  <si>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</si>
  <si>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</si>
  <si>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</si>
  <si>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</si>
  <si>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</si>
  <si>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</si>
  <si>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</si>
  <si>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</si>
  <si>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</si>
  <si>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</si>
  <si>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</si>
  <si>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</si>
  <si>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</si>
  <si>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</si>
  <si>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</si>
  <si>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</si>
  <si>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</si>
  <si>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</si>
  <si>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</si>
  <si>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</si>
  <si>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</si>
  <si>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</si>
  <si>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</si>
  <si>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</si>
  <si>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</si>
  <si>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</si>
  <si>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</si>
  <si>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</si>
  <si>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</si>
  <si>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</si>
  <si>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</si>
  <si>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</si>
  <si>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</si>
  <si>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</si>
  <si>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</si>
  <si>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</si>
  <si>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</si>
  <si>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</si>
  <si>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</si>
  <si>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</si>
  <si>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</si>
  <si>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</si>
  <si>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</si>
  <si>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</si>
  <si>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</si>
  <si>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</si>
  <si>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</si>
  <si>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</si>
  <si>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</si>
  <si>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</si>
  <si>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</si>
  <si>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</si>
  <si>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</si>
  <si>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</si>
  <si>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</si>
  <si>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</si>
  <si>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</si>
  <si>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</si>
  <si>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</si>
  <si>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</si>
  <si>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</si>
  <si>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</si>
  <si>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</si>
  <si>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</si>
  <si>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</si>
  <si>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</si>
  <si>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</si>
  <si>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</si>
  <si>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</si>
  <si>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</si>
  <si>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</si>
  <si>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</si>
  <si>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</si>
  <si>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</si>
  <si>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</si>
  <si>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</si>
  <si>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</si>
  <si>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</si>
  <si>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</si>
  <si>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</si>
  <si>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</si>
  <si>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</si>
  <si>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</si>
  <si>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</si>
  <si>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</si>
  <si>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</si>
  <si>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</si>
  <si>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</si>
  <si>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</si>
  <si>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</si>
  <si>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</si>
  <si>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</si>
  <si>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</si>
  <si>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</si>
  <si>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</si>
  <si>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</si>
  <si>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</si>
  <si>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</si>
  <si>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</si>
  <si>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</si>
  <si>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</si>
  <si>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</si>
  <si>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</si>
  <si>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</si>
  <si>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</si>
  <si>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</si>
  <si>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</si>
  <si>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</si>
  <si>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</si>
  <si>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</si>
  <si>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</si>
  <si>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</si>
  <si>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</si>
  <si>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</si>
  <si>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</si>
  <si>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</si>
  <si>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</si>
  <si>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</si>
  <si>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</si>
  <si>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</si>
  <si>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</si>
  <si>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</si>
  <si>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</si>
  <si>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</si>
  <si>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</si>
  <si>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</si>
  <si>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</si>
  <si>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</si>
  <si>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</si>
  <si>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</si>
  <si>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</si>
  <si>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</si>
  <si>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</si>
  <si>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</si>
  <si>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</si>
  <si>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</si>
  <si>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</si>
  <si>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</si>
  <si>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</si>
  <si>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</si>
  <si>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</si>
  <si>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</si>
  <si>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</si>
  <si>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</si>
  <si>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</si>
  <si>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</si>
  <si>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</si>
  <si>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</si>
  <si>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</si>
  <si>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</si>
  <si>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</si>
  <si>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</si>
  <si>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</si>
  <si>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</si>
  <si>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</si>
  <si>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</si>
  <si>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</si>
  <si>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</si>
  <si>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</si>
  <si>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</si>
  <si>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</si>
  <si>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</si>
  <si>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</si>
  <si>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</si>
  <si>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</si>
  <si>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</si>
  <si>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</si>
  <si>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</si>
  <si>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</si>
  <si>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</si>
  <si>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</si>
  <si>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</si>
  <si>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</si>
  <si>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</si>
  <si>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</si>
  <si>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</si>
  <si>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</si>
  <si>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</si>
  <si>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</si>
  <si>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</si>
  <si>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</si>
  <si>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</si>
  <si>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</si>
  <si>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</si>
  <si>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</si>
  <si>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</si>
  <si>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</si>
  <si>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</si>
  <si>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</si>
  <si>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</si>
  <si>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</si>
  <si>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</si>
  <si>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</si>
  <si>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</si>
  <si>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</si>
  <si>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</si>
  <si>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</si>
  <si>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</si>
  <si>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</si>
  <si>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</si>
  <si>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</si>
  <si>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</si>
  <si>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</si>
  <si>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</si>
  <si>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</si>
  <si>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</si>
  <si>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</si>
  <si>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</si>
  <si>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</si>
  <si>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</si>
  <si>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</si>
  <si>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</si>
  <si>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</si>
  <si>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</si>
  <si>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</si>
  <si>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</si>
  <si>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</si>
  <si>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</si>
  <si>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</si>
  <si>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</si>
  <si>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</si>
  <si>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</si>
  <si>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</si>
  <si>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</si>
  <si>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</si>
  <si>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</si>
  <si>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</si>
  <si>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</si>
  <si>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</si>
  <si>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</si>
  <si>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</si>
  <si>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</si>
  <si>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</si>
  <si>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</si>
  <si>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</si>
  <si>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</si>
  <si>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</si>
  <si>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</si>
  <si>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</si>
  <si>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</si>
  <si>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</si>
  <si>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</si>
  <si>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</si>
  <si>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</si>
  <si>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</si>
  <si>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</si>
  <si>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</si>
  <si>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</si>
  <si>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</si>
  <si>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</si>
  <si>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</si>
  <si>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</si>
  <si>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</si>
  <si>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</si>
  <si>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</si>
  <si>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</si>
  <si>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</si>
  <si>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</si>
  <si>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</si>
  <si>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</si>
  <si>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</si>
  <si>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</si>
  <si>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</si>
  <si>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</si>
  <si>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</si>
  <si>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</si>
  <si>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</si>
  <si>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</si>
  <si>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</si>
  <si>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</si>
  <si>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</si>
  <si>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</si>
  <si>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</si>
  <si>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</si>
  <si>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</si>
  <si>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</si>
  <si>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</si>
  <si>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</si>
  <si>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</si>
  <si>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</si>
  <si>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</si>
  <si>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</si>
  <si>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</si>
  <si>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</si>
  <si>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</si>
  <si>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</si>
  <si>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</si>
  <si>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</si>
  <si>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</si>
  <si>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</si>
  <si>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</si>
  <si>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</si>
  <si>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</si>
  <si>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</si>
  <si>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</si>
  <si>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</si>
  <si>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</si>
  <si>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</si>
  <si>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</si>
  <si>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</si>
  <si>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</si>
  <si>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</si>
  <si>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</si>
  <si>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</si>
  <si>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</si>
  <si>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</si>
  <si>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</si>
  <si>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</si>
  <si>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</si>
  <si>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</si>
  <si>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</si>
  <si>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</si>
  <si>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</si>
  <si>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</si>
  <si>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</si>
  <si>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</si>
  <si>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</si>
  <si>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</si>
  <si>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</si>
  <si>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</si>
  <si>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</si>
  <si>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</si>
  <si>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</si>
  <si>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</si>
  <si>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</si>
  <si>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</si>
  <si>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</si>
  <si>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</si>
  <si>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</si>
  <si>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</si>
  <si>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</si>
  <si>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</si>
  <si>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</si>
  <si>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</si>
  <si>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</si>
  <si>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</si>
  <si>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</si>
  <si>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</si>
  <si>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</si>
  <si>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</si>
  <si>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</si>
  <si>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</si>
  <si>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</si>
  <si>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</si>
  <si>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</si>
  <si>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</si>
  <si>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</si>
  <si>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</si>
  <si>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</si>
  <si>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</si>
  <si>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</si>
  <si>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</si>
  <si>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</si>
  <si>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</si>
  <si>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</si>
  <si>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</si>
  <si>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</si>
  <si>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</si>
  <si>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</si>
  <si>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</si>
  <si>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</si>
  <si>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</si>
  <si>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</si>
  <si>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</si>
  <si>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</si>
  <si>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</si>
  <si>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</si>
  <si>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</si>
  <si>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</si>
  <si>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</si>
  <si>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</si>
  <si>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</si>
  <si>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</si>
  <si>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</si>
  <si>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</si>
  <si>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</si>
  <si>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</si>
  <si>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</si>
  <si>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</si>
  <si>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</si>
  <si>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</si>
  <si>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</si>
  <si>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</si>
  <si>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</si>
  <si>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</si>
  <si>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</si>
  <si>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</si>
  <si>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</si>
  <si>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</si>
  <si>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</si>
  <si>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</si>
  <si>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</si>
  <si>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</si>
  <si>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</si>
  <si>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</si>
  <si>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</si>
  <si>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</si>
  <si>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</si>
  <si>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</si>
  <si>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</si>
  <si>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</si>
  <si>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</si>
  <si>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</si>
  <si>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</si>
  <si>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</si>
  <si>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</si>
  <si>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</si>
  <si>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</si>
  <si>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</si>
  <si>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</si>
  <si>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</si>
  <si>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</si>
  <si>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</si>
  <si>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</si>
  <si>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</si>
  <si>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</si>
  <si>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</si>
  <si>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</si>
  <si>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</si>
  <si>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</si>
  <si>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</si>
  <si>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</si>
  <si>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</si>
  <si>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</si>
  <si>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</si>
  <si>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</si>
  <si>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</si>
  <si>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</si>
  <si>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</si>
  <si>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</si>
  <si>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</si>
  <si>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</si>
  <si>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</si>
  <si>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</si>
  <si>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</si>
  <si>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</si>
  <si>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</si>
  <si>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</si>
  <si>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</si>
  <si>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</si>
  <si>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</si>
  <si>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</si>
  <si>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</si>
  <si>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</si>
  <si>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</si>
  <si>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</si>
  <si>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</si>
  <si>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</si>
  <si>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</si>
  <si>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</si>
  <si>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</si>
  <si>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</si>
  <si>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</si>
  <si>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</si>
  <si>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</si>
  <si>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</si>
  <si>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</si>
  <si>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</si>
  <si>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</si>
  <si>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</si>
  <si>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</si>
  <si>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</si>
  <si>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</si>
  <si>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</si>
  <si>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</si>
  <si>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</si>
  <si>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</si>
  <si>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</si>
  <si>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</si>
  <si>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</si>
  <si>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</si>
  <si>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</si>
  <si>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</si>
  <si>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</si>
  <si>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</si>
  <si>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</si>
  <si>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</si>
  <si>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</si>
  <si>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</si>
  <si>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</si>
  <si>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</si>
  <si>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</si>
  <si>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</si>
  <si>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</si>
  <si>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</si>
  <si>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</si>
  <si>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</si>
  <si>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</si>
  <si>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</si>
  <si>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</si>
  <si>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</si>
  <si>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</si>
  <si>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</si>
  <si>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</si>
  <si>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</si>
  <si>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</si>
  <si>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</si>
  <si>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</si>
  <si>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</si>
  <si>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</si>
  <si>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</si>
  <si>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</si>
  <si>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</si>
  <si>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</si>
  <si>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</si>
  <si>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</si>
  <si>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</si>
  <si>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</si>
  <si>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</si>
  <si>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</si>
  <si>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</si>
  <si>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</si>
  <si>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</si>
  <si>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</si>
  <si>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</si>
  <si>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</si>
  <si>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</si>
  <si>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</si>
  <si>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</si>
  <si>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</si>
  <si>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</si>
  <si>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</si>
  <si>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</si>
  <si>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</si>
  <si>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</si>
  <si>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</si>
  <si>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</si>
  <si>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</si>
  <si>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</si>
  <si>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</si>
  <si>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</si>
  <si>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</si>
  <si>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</si>
  <si>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</si>
  <si>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</si>
  <si>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</si>
  <si>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</si>
  <si>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</si>
  <si>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</si>
  <si>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</si>
  <si>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</si>
  <si>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</si>
  <si>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</si>
  <si>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</si>
  <si>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</si>
  <si>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</si>
  <si>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</si>
  <si>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</si>
  <si>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</si>
  <si>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</si>
  <si>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</si>
  <si>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</si>
  <si>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</si>
  <si>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</si>
  <si>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</si>
  <si>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</si>
  <si>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</si>
  <si>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</si>
  <si>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</si>
  <si>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</si>
  <si>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</si>
  <si>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</si>
  <si>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</si>
  <si>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</si>
  <si>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</si>
  <si>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</si>
  <si>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</si>
  <si>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</si>
  <si>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</si>
  <si>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</si>
  <si>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</si>
  <si>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</si>
  <si>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</si>
  <si>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</si>
  <si>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</si>
  <si>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</si>
  <si>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</si>
  <si>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</si>
  <si>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</si>
  <si>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</si>
  <si>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</si>
  <si>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</si>
  <si>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</si>
  <si>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</si>
  <si>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</si>
  <si>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</si>
  <si>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</si>
  <si>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</si>
  <si>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</si>
  <si>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</si>
  <si>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</si>
  <si>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</si>
  <si>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</si>
  <si>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</si>
  <si>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</si>
  <si>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</si>
  <si>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</si>
  <si>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</si>
  <si>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</si>
  <si>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</si>
  <si>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</si>
  <si>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</si>
  <si>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</si>
  <si>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</si>
  <si>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</si>
  <si>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</si>
  <si>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</si>
  <si>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</si>
  <si>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</si>
  <si>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</si>
  <si>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</si>
  <si>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</si>
  <si>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</si>
  <si>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</si>
  <si>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</si>
  <si>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</si>
  <si>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</si>
  <si>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</si>
  <si>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</si>
  <si>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</si>
  <si>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</si>
  <si>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</si>
  <si>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</si>
  <si>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</si>
  <si>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</si>
  <si>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</si>
  <si>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</si>
  <si>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</si>
  <si>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</si>
  <si>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</si>
  <si>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</si>
  <si>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</si>
  <si>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</si>
  <si>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</si>
  <si>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</si>
  <si>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</si>
  <si>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</si>
  <si>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</si>
  <si>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</si>
  <si>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</si>
  <si>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</si>
  <si>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</si>
  <si>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</si>
  <si>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</si>
  <si>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</si>
  <si>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</si>
  <si>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</si>
  <si>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</si>
  <si>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</si>
  <si>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</si>
  <si>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</si>
  <si>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</si>
  <si>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</si>
  <si>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</si>
  <si>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</si>
  <si>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</si>
  <si>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</si>
  <si>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</si>
  <si>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</si>
  <si>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</si>
  <si>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</si>
  <si>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</si>
  <si>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</si>
  <si>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</si>
  <si>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</si>
  <si>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</si>
  <si>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</si>
  <si>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</si>
  <si>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</si>
  <si>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</si>
  <si>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</si>
  <si>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</si>
  <si>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</si>
  <si>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</si>
  <si>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</si>
  <si>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</si>
  <si>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</si>
  <si>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</si>
  <si>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</si>
  <si>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</si>
  <si>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</si>
  <si>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</si>
  <si>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</si>
  <si>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</si>
  <si>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</si>
  <si>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</si>
  <si>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</si>
  <si>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</si>
  <si>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</si>
  <si>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</si>
  <si>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</si>
  <si>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</si>
  <si>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</si>
  <si>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</si>
  <si>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</si>
  <si>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</si>
  <si>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</si>
  <si>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</si>
  <si>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</si>
  <si>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</si>
  <si>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</si>
  <si>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</si>
  <si>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</si>
  <si>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</si>
  <si>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</si>
  <si>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</si>
  <si>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</si>
  <si>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</si>
  <si>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</si>
  <si>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</si>
  <si>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</si>
  <si>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</si>
  <si>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</si>
  <si>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</si>
  <si>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</si>
  <si>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</si>
  <si>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</si>
  <si>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</si>
  <si>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</si>
  <si>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</si>
  <si>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</si>
  <si>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</si>
  <si>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</si>
  <si>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</si>
  <si>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</si>
  <si>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</si>
  <si>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</si>
  <si>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</si>
  <si>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</si>
  <si>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</si>
  <si>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</si>
  <si>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</si>
  <si>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</si>
  <si>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</si>
  <si>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</si>
  <si>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</si>
  <si>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</si>
  <si>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</si>
  <si>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</si>
  <si>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</si>
  <si>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</si>
  <si>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</si>
  <si>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</si>
  <si>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</si>
  <si>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</si>
  <si>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</si>
  <si>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</si>
  <si>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</si>
  <si>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</si>
  <si>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</si>
  <si>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</si>
  <si>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</si>
  <si>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</si>
  <si>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</si>
  <si>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</si>
  <si>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</si>
  <si>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</si>
  <si>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</si>
  <si>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</si>
  <si>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</si>
  <si>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</si>
  <si>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</si>
  <si>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</si>
  <si>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</si>
  <si>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</si>
  <si>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</si>
  <si>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</si>
  <si>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</si>
  <si>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</si>
  <si>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</si>
  <si>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</si>
  <si>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</si>
  <si>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</si>
  <si>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</si>
  <si>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</si>
  <si>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</si>
  <si>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</si>
  <si>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</si>
  <si>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</si>
  <si>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</si>
  <si>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</si>
  <si>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</si>
  <si>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</si>
  <si>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</si>
  <si>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</si>
  <si>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</si>
  <si>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</si>
  <si>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</si>
  <si>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</si>
  <si>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</si>
  <si>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</si>
  <si>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</si>
  <si>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</si>
  <si>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</si>
  <si>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</si>
  <si>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</si>
  <si>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</si>
  <si>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</si>
  <si>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</si>
  <si>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</si>
  <si>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</si>
  <si>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</si>
  <si>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</si>
  <si>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</si>
  <si>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</si>
  <si>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</si>
  <si>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</si>
  <si>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</si>
  <si>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</si>
  <si>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</si>
  <si>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</si>
  <si>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</si>
  <si>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</si>
  <si>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</si>
  <si>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</si>
  <si>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</si>
  <si>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</si>
  <si>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</si>
  <si>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</si>
  <si>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</si>
  <si>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</si>
  <si>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</si>
  <si>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</si>
  <si>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</si>
  <si>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</si>
  <si>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</si>
  <si>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</si>
  <si>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</si>
  <si>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</si>
  <si>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</si>
  <si>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</si>
  <si>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</si>
  <si>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</si>
  <si>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</si>
  <si>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</si>
  <si>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</si>
  <si>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</si>
  <si>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</si>
  <si>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</si>
  <si>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</si>
  <si>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</si>
  <si>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</si>
  <si>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</si>
  <si>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</si>
  <si>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</si>
  <si>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</si>
  <si>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</si>
  <si>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</si>
  <si>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</si>
  <si>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</si>
  <si>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</si>
  <si>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</si>
  <si>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</si>
  <si>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</si>
  <si>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</si>
  <si>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</si>
  <si>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</si>
  <si>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</si>
  <si>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</si>
  <si>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</si>
  <si>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</si>
  <si>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</si>
  <si>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</si>
  <si>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</si>
  <si>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</si>
  <si>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</si>
  <si>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</si>
  <si>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</si>
  <si>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</si>
  <si>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</si>
  <si>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</si>
  <si>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</si>
  <si>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</si>
  <si>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</si>
  <si>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</si>
  <si>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</si>
  <si>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</si>
  <si>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</si>
  <si>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</si>
  <si>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</si>
  <si>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</si>
  <si>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</si>
  <si>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</si>
  <si>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</si>
  <si>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</si>
  <si>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</si>
  <si>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</si>
  <si>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</si>
  <si>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</si>
  <si>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</si>
  <si>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</si>
  <si>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</si>
  <si>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</si>
  <si>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</si>
  <si>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</si>
  <si>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</si>
  <si>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</si>
  <si>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</si>
  <si>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</si>
  <si>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</si>
  <si>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</si>
  <si>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</si>
  <si>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</si>
  <si>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</si>
  <si>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</si>
  <si>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</si>
  <si>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</si>
  <si>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</si>
  <si>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</si>
  <si>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</si>
  <si>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</si>
  <si>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</si>
  <si>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</si>
  <si>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</si>
  <si>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</si>
  <si>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</si>
  <si>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</si>
  <si>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</si>
  <si>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</si>
  <si>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</si>
  <si>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</si>
  <si>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</si>
  <si>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</si>
  <si>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</si>
  <si>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</si>
  <si>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</si>
  <si>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</si>
  <si>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</si>
  <si>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</si>
  <si>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</si>
  <si>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</si>
  <si>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</si>
  <si>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</si>
  <si>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</si>
  <si>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</si>
  <si>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</si>
  <si>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</si>
  <si>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</si>
  <si>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</si>
  <si>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</si>
  <si>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</si>
  <si>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</si>
  <si>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</si>
  <si>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</si>
  <si>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</si>
  <si>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</si>
  <si>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</si>
  <si>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</si>
  <si>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</si>
  <si>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</si>
  <si>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</si>
  <si>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</si>
  <si>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</si>
  <si>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</si>
  <si>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</si>
  <si>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</si>
  <si>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</si>
  <si>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</si>
  <si>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</si>
  <si>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</si>
  <si>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</si>
  <si>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</si>
  <si>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</si>
  <si>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</si>
  <si>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</si>
  <si>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</si>
  <si>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</si>
  <si>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</si>
  <si>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</si>
  <si>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</si>
  <si>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</si>
  <si>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</si>
  <si>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</si>
  <si>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</si>
  <si>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</si>
  <si>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</si>
  <si>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</si>
  <si>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</si>
  <si>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</si>
  <si>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</si>
  <si>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</si>
  <si>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</si>
  <si>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</si>
  <si>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</si>
  <si>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</si>
  <si>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</si>
  <si>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</si>
  <si>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</si>
  <si>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</si>
  <si>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</si>
  <si>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</si>
  <si>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</si>
  <si>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</si>
  <si>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</si>
  <si>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</si>
  <si>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</si>
  <si>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</si>
  <si>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</si>
  <si>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</si>
  <si>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</si>
  <si>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</si>
  <si>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</si>
  <si>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</si>
  <si>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</si>
  <si>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</si>
  <si>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</si>
  <si>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</si>
  <si>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</si>
  <si>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</si>
  <si>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</si>
  <si>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</si>
  <si>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</si>
  <si>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</si>
  <si>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</si>
  <si>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</si>
  <si>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</si>
  <si>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</si>
  <si>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</si>
  <si>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</si>
  <si>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</si>
  <si>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</si>
  <si>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</si>
  <si>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</si>
  <si>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</si>
  <si>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</si>
  <si>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</si>
  <si>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</si>
  <si>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</si>
  <si>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</si>
  <si>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</si>
  <si>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</si>
  <si>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</si>
  <si>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</si>
  <si>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</si>
  <si>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</si>
  <si>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</si>
  <si>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</si>
  <si>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</si>
  <si>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</si>
  <si>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</si>
  <si>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</si>
  <si>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</si>
  <si>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</si>
  <si>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</si>
  <si>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</si>
  <si>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</si>
  <si>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</si>
  <si>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</si>
  <si>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</si>
  <si>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</si>
  <si>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</si>
  <si>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</si>
  <si>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</si>
  <si>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</si>
  <si>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</si>
  <si>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</si>
  <si>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</si>
  <si>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</si>
  <si>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</si>
  <si>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</si>
  <si>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</si>
  <si>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</si>
  <si>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</si>
  <si>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</si>
  <si>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</si>
  <si>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</si>
  <si>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</si>
  <si>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</si>
  <si>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</si>
  <si>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</si>
  <si>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</si>
  <si>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</si>
  <si>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</si>
  <si>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</si>
  <si>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</si>
  <si>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</si>
  <si>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</si>
  <si>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</si>
  <si>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</si>
  <si>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</si>
  <si>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</si>
  <si>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</si>
  <si>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</si>
  <si>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</si>
  <si>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</si>
  <si>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</si>
  <si>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</si>
  <si>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</si>
  <si>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</si>
  <si>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</si>
  <si>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</si>
  <si>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</si>
  <si>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</si>
  <si>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</si>
  <si>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</si>
  <si>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</si>
  <si>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</si>
  <si>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</si>
  <si>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</si>
  <si>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</si>
  <si>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</si>
  <si>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</si>
  <si>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</si>
  <si>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</si>
  <si>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</si>
  <si>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</si>
  <si>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</si>
  <si>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</si>
  <si>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</si>
  <si>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</si>
  <si>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</si>
  <si>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</si>
  <si>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</si>
  <si>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</si>
  <si>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</si>
  <si>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</si>
  <si>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</si>
  <si>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</si>
  <si>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</si>
  <si>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</si>
  <si>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</si>
  <si>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</si>
  <si>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</si>
  <si>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</si>
  <si>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</si>
  <si>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</si>
  <si>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</si>
  <si>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</si>
  <si>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</si>
  <si>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</si>
  <si>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</si>
  <si>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</si>
  <si>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</si>
  <si>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</si>
  <si>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</si>
  <si>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</si>
  <si>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</si>
  <si>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</si>
  <si>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</si>
  <si>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</si>
  <si>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</si>
  <si>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</si>
  <si>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</si>
  <si>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</si>
  <si>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</si>
  <si>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</si>
  <si>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</si>
  <si>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</si>
  <si>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</si>
  <si>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</si>
  <si>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</si>
  <si>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</si>
  <si>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</si>
  <si>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</si>
  <si>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</si>
  <si>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</si>
  <si>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</si>
  <si>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</si>
  <si>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</si>
  <si>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</si>
  <si>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</si>
  <si>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</si>
  <si>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</si>
  <si>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</si>
  <si>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</si>
  <si>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</si>
  <si>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</si>
  <si>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</si>
  <si>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</si>
  <si>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</si>
  <si>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</si>
  <si>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</si>
  <si>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</si>
  <si>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</si>
  <si>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</si>
  <si>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</si>
  <si>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</si>
  <si>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</si>
  <si>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</si>
  <si>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</si>
  <si>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</si>
  <si>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</si>
  <si>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</si>
  <si>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</si>
  <si>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</si>
  <si>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</si>
  <si>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</si>
  <si>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</si>
  <si>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</si>
  <si>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</si>
  <si>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</si>
  <si>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</si>
  <si>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</si>
  <si>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</si>
  <si>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</si>
  <si>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</si>
  <si>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</si>
  <si>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</si>
  <si>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</si>
  <si>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</si>
  <si>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</si>
  <si>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</si>
  <si>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</si>
  <si>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</si>
  <si>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</si>
  <si>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</si>
  <si>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</si>
  <si>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</si>
  <si>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</si>
  <si>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</si>
  <si>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</si>
  <si>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</si>
  <si>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</si>
  <si>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</si>
  <si>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</si>
  <si>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</si>
  <si>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</si>
  <si>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</si>
  <si>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</si>
  <si>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</si>
  <si>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</si>
  <si>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</si>
  <si>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</si>
  <si>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</si>
  <si>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</si>
  <si>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</si>
  <si>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</si>
  <si>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</si>
  <si>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</si>
  <si>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</si>
  <si>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</si>
  <si>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</si>
  <si>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</si>
  <si>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</si>
  <si>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</si>
  <si>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</si>
  <si>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</si>
  <si>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</si>
  <si>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</si>
  <si>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</si>
  <si>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</si>
  <si>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</si>
  <si>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</si>
  <si>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</si>
  <si>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</si>
  <si>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</si>
  <si>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</si>
  <si>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</si>
  <si>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</si>
  <si>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</si>
  <si>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</si>
  <si>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</si>
  <si>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</si>
  <si>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</si>
  <si>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</si>
  <si>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</si>
  <si>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</si>
  <si>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</si>
  <si>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</si>
  <si>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</si>
  <si>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</si>
  <si>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</si>
  <si>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</si>
  <si>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</si>
  <si>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</si>
  <si>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</si>
  <si>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</si>
  <si>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</si>
  <si>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</si>
  <si>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</si>
  <si>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</si>
  <si>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</si>
  <si>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</si>
  <si>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</si>
  <si>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</si>
  <si>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</si>
  <si>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</si>
  <si>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</si>
  <si>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</si>
  <si>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</si>
  <si>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</si>
  <si>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</si>
  <si>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</si>
  <si>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</si>
  <si>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</si>
  <si>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</si>
  <si>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</si>
  <si>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</si>
  <si>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</si>
  <si>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</si>
  <si>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</si>
  <si>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</si>
  <si>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</si>
  <si>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</si>
  <si>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</si>
  <si>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</si>
  <si>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</si>
  <si>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</si>
  <si>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</si>
  <si>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</si>
  <si>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</si>
  <si>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</si>
  <si>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</si>
  <si>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</si>
  <si>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</si>
  <si>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</si>
  <si>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</si>
  <si>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</si>
  <si>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</si>
  <si>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</si>
  <si>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</si>
  <si>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</si>
  <si>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</si>
  <si>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</si>
  <si>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</si>
  <si>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</si>
  <si>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</si>
  <si>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</si>
  <si>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</si>
  <si>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</si>
  <si>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</si>
  <si>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</si>
  <si>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</si>
  <si>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</si>
  <si>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</si>
  <si>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</si>
  <si>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</si>
  <si>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</si>
  <si>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</si>
  <si>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</si>
  <si>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</si>
  <si>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</si>
  <si>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</si>
  <si>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</si>
  <si>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</si>
  <si>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</si>
  <si>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</si>
  <si>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</si>
  <si>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</si>
  <si>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</si>
  <si>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</si>
  <si>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</si>
  <si>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</si>
  <si>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</si>
  <si>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</si>
  <si>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</si>
  <si>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</si>
  <si>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</si>
  <si>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</si>
  <si>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</si>
  <si>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</si>
  <si>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</si>
  <si>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</si>
  <si>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</si>
  <si>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</si>
  <si>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</si>
  <si>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</si>
  <si>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</si>
  <si>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</si>
  <si>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</si>
  <si>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</si>
  <si>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</si>
  <si>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</si>
  <si>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</si>
  <si>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</si>
  <si>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</si>
  <si>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</si>
  <si>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</si>
  <si>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</si>
  <si>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</si>
  <si>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</si>
  <si>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</si>
  <si>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</si>
  <si>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</si>
  <si>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</si>
  <si>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</si>
  <si>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</si>
  <si>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</si>
  <si>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</si>
  <si>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</si>
  <si>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</si>
  <si>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</si>
  <si>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</si>
  <si>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</si>
  <si>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</si>
  <si>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</si>
  <si>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</si>
  <si>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</si>
  <si>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</si>
  <si>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</si>
  <si>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</si>
  <si>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</si>
  <si>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</si>
  <si>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</si>
  <si>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</si>
  <si>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</si>
  <si>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</si>
  <si>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</si>
  <si>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</si>
  <si>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</si>
  <si>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</si>
  <si>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</si>
  <si>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</si>
  <si>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</si>
  <si>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</si>
  <si>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</si>
  <si>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</si>
  <si>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</si>
  <si>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</si>
  <si>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</si>
  <si>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</si>
  <si>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</si>
  <si>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</si>
  <si>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</si>
  <si>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</si>
  <si>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</si>
  <si>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</si>
  <si>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</si>
  <si>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</si>
  <si>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</si>
  <si>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</si>
  <si>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</si>
  <si>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</si>
  <si>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</si>
  <si>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</si>
  <si>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</si>
  <si>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</si>
  <si>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</si>
  <si>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</si>
  <si>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</si>
  <si>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</si>
  <si>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</si>
  <si>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</si>
  <si>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</si>
  <si>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</si>
  <si>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</si>
  <si>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</si>
  <si>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</si>
  <si>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</si>
  <si>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</si>
  <si>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</si>
  <si>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</si>
  <si>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</si>
  <si>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</si>
  <si>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</si>
  <si>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</si>
  <si>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</si>
  <si>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</si>
  <si>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</si>
  <si>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</si>
  <si>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</si>
  <si>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</si>
  <si>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</si>
  <si>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</si>
  <si>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</si>
  <si>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</si>
  <si>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</si>
  <si>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</si>
  <si>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</si>
  <si>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</si>
  <si>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</si>
  <si>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</si>
  <si>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</si>
  <si>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</si>
  <si>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</si>
  <si>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</si>
  <si>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</si>
  <si>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</si>
  <si>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</si>
  <si>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</si>
  <si>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</si>
  <si>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</si>
  <si>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</si>
  <si>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</si>
  <si>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</si>
  <si>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</si>
  <si>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</si>
  <si>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</si>
  <si>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</si>
  <si>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</si>
  <si>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</si>
  <si>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</si>
  <si>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</si>
  <si>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</si>
  <si>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</si>
  <si>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</si>
  <si>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</si>
  <si>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</si>
  <si>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</si>
  <si>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</si>
  <si>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</si>
  <si>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</si>
  <si>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</si>
  <si>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</si>
  <si>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</si>
  <si>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</si>
  <si>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</si>
  <si>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</si>
  <si>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</si>
  <si>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</si>
  <si>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</si>
  <si>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</si>
  <si>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</si>
  <si>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</si>
  <si>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</si>
  <si>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</si>
  <si>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</si>
  <si>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</si>
  <si>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</si>
  <si>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</si>
  <si>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</si>
  <si>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</si>
  <si>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</si>
  <si>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</si>
  <si>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</si>
  <si>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</si>
  <si>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</si>
  <si>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</si>
  <si>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</si>
  <si>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</si>
  <si>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</si>
  <si>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</si>
  <si>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</si>
  <si>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</si>
  <si>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</si>
  <si>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</si>
  <si>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</si>
  <si>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</si>
  <si>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</si>
  <si>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</si>
  <si>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</si>
  <si>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</si>
  <si>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</si>
  <si>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</si>
  <si>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</si>
  <si>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</si>
  <si>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</si>
  <si>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</si>
  <si>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</si>
  <si>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</si>
  <si>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</si>
  <si>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</si>
  <si>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</si>
  <si>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</si>
  <si>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</si>
  <si>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</si>
  <si>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</si>
  <si>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</si>
  <si>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</si>
  <si>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</si>
  <si>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</si>
  <si>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</si>
  <si>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</si>
  <si>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</si>
  <si>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</si>
  <si>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</si>
  <si>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</si>
  <si>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</si>
  <si>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</si>
  <si>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</si>
  <si>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</si>
  <si>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</si>
  <si>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</si>
  <si>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</si>
  <si>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</si>
  <si>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</si>
  <si>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</si>
  <si>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</si>
  <si>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</si>
  <si>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</si>
  <si>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</si>
  <si>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</si>
  <si>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</si>
  <si>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</si>
  <si>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</si>
  <si>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</si>
  <si>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</si>
  <si>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</si>
  <si>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</si>
  <si>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</si>
  <si>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</si>
  <si>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</si>
  <si>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</si>
  <si>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</si>
  <si>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</si>
  <si>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</si>
  <si>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</si>
  <si>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</si>
  <si>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</si>
  <si>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</si>
  <si>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</si>
  <si>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</si>
  <si>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</si>
  <si>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</si>
  <si>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</si>
  <si>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</si>
  <si>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</si>
  <si>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</si>
  <si>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</si>
  <si>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</si>
  <si>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</si>
  <si>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</si>
  <si>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</si>
  <si>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</si>
  <si>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</si>
  <si>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</si>
  <si>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</si>
  <si>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</si>
  <si>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</si>
  <si>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</si>
  <si>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</si>
  <si>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</si>
  <si>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</si>
  <si>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</si>
  <si>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</si>
  <si>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</si>
  <si>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</si>
  <si>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</si>
  <si>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</si>
  <si>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</si>
  <si>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</si>
  <si>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</si>
  <si>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</si>
  <si>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</si>
  <si>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</si>
  <si>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</si>
  <si>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</si>
  <si>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</si>
  <si>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</si>
  <si>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</si>
  <si>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</si>
  <si>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</si>
  <si>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</si>
  <si>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</si>
  <si>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</si>
  <si>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</si>
  <si>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</si>
  <si>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</si>
  <si>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</si>
  <si>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</si>
  <si>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</si>
  <si>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</si>
  <si>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</si>
  <si>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</si>
  <si>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</si>
  <si>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</si>
  <si>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</si>
  <si>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</si>
  <si>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</si>
  <si>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</si>
  <si>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</si>
  <si>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</si>
  <si>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</si>
  <si>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</si>
  <si>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</si>
  <si>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</si>
  <si>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</si>
  <si>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</si>
  <si>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</si>
  <si>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</si>
  <si>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</si>
  <si>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</si>
  <si>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</si>
  <si>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</si>
  <si>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</si>
  <si>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</si>
  <si>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</si>
  <si>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</si>
  <si>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</si>
  <si>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</si>
  <si>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</si>
  <si>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</si>
  <si>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</si>
  <si>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</si>
  <si>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</si>
  <si>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</si>
  <si>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</si>
  <si>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</si>
  <si>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</si>
  <si>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</si>
  <si>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</si>
  <si>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</si>
  <si>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</si>
  <si>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</si>
  <si>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</si>
  <si>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</si>
  <si>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</si>
  <si>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</si>
  <si>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</si>
  <si>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</si>
  <si>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</si>
  <si>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</si>
  <si>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</si>
  <si>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</si>
  <si>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</si>
  <si>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</si>
  <si>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</si>
  <si>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</si>
  <si>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</si>
  <si>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</si>
  <si>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</si>
  <si>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</si>
  <si>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</si>
  <si>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</si>
  <si>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</si>
  <si>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</si>
  <si>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</si>
  <si>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</si>
  <si>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</si>
  <si>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</si>
  <si>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</si>
  <si>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</si>
  <si>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</si>
  <si>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</si>
  <si>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</si>
  <si>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</si>
  <si>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</si>
  <si>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</si>
  <si>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</si>
  <si>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</si>
  <si>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</si>
  <si>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</si>
  <si>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</si>
  <si>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</si>
  <si>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</si>
  <si>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</si>
  <si>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</si>
  <si>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</si>
  <si>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</si>
  <si>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</si>
  <si>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</si>
  <si>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</si>
  <si>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</si>
  <si>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</si>
  <si>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</si>
  <si>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</si>
  <si>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</si>
  <si>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</si>
  <si>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</si>
  <si>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</si>
  <si>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</si>
  <si>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</si>
  <si>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</si>
  <si>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</si>
  <si>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</si>
  <si>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</si>
  <si>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</si>
  <si>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</si>
  <si>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</si>
  <si>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</si>
  <si>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</si>
  <si>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</si>
  <si>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</si>
  <si>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</si>
  <si>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</si>
  <si>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</si>
  <si>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</si>
  <si>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</si>
  <si>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</si>
  <si>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</si>
  <si>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</si>
  <si>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</si>
  <si>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</si>
  <si>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</si>
  <si>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</si>
  <si>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</si>
  <si>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</si>
  <si>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</si>
  <si>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</si>
  <si>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</si>
  <si>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</si>
  <si>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</si>
  <si>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</si>
  <si>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</si>
  <si>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</si>
  <si>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</si>
  <si>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</si>
  <si>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</si>
  <si>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</si>
  <si>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</si>
  <si>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</si>
  <si>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</si>
  <si>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</si>
  <si>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</si>
  <si>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</si>
  <si>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</si>
  <si>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</si>
  <si>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</si>
  <si>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</si>
  <si>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</si>
  <si>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</si>
  <si>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</si>
  <si>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</si>
  <si>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</si>
  <si>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</si>
  <si>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</si>
  <si>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</si>
  <si>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</si>
  <si>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</si>
  <si>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</si>
  <si>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</si>
  <si>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</si>
  <si>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</si>
  <si>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</si>
  <si>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</si>
  <si>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</si>
  <si>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</si>
  <si>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</si>
  <si>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</si>
  <si>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</si>
  <si>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</si>
  <si>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</si>
  <si>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</si>
  <si>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</si>
  <si>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</si>
  <si>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</si>
  <si>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</si>
  <si>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</si>
  <si>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</si>
  <si>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</si>
  <si>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</si>
  <si>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</si>
  <si>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</si>
  <si>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</si>
  <si>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</si>
  <si>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</si>
  <si>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</si>
  <si>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</si>
  <si>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</si>
  <si>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</si>
  <si>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</si>
  <si>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</si>
  <si>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</si>
  <si>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</si>
  <si>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</si>
  <si>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</si>
  <si>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</si>
  <si>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</si>
  <si>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</si>
  <si>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</si>
  <si>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</si>
  <si>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</si>
  <si>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</si>
  <si>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</si>
  <si>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</si>
  <si>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</si>
  <si>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</si>
  <si>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</si>
  <si>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</si>
  <si>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</si>
  <si>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</si>
  <si>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</si>
  <si>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</si>
  <si>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</si>
  <si>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</si>
  <si>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</si>
  <si>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</si>
  <si>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</si>
  <si>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</si>
  <si>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</si>
  <si>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</si>
  <si>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</si>
  <si>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</si>
  <si>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</si>
  <si>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</si>
  <si>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</si>
  <si>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</si>
  <si>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</si>
  <si>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</si>
  <si>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</si>
  <si>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</si>
  <si>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</si>
  <si>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</si>
  <si>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</si>
  <si>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</si>
  <si>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</si>
  <si>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</si>
  <si>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</si>
  <si>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</si>
  <si>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</si>
  <si>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</si>
  <si>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</si>
  <si>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</si>
  <si>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</si>
  <si>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</si>
  <si>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</si>
  <si>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</si>
  <si>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</si>
  <si>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</si>
  <si>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</si>
  <si>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</si>
  <si>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</si>
  <si>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</si>
  <si>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</si>
  <si>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</si>
  <si>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</si>
  <si>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</si>
  <si>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</si>
  <si>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</si>
  <si>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</si>
  <si>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</si>
  <si>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</si>
  <si>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</si>
  <si>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</si>
  <si>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</si>
  <si>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</si>
  <si>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</si>
  <si>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</si>
  <si>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</si>
  <si>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</si>
  <si>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</si>
  <si>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</si>
  <si>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</si>
  <si>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</si>
  <si>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</si>
  <si>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</si>
  <si>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</si>
  <si>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</si>
  <si>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</si>
  <si>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</si>
  <si>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</si>
  <si>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</si>
  <si>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</si>
  <si>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</si>
  <si>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</si>
  <si>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</si>
  <si>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</si>
  <si>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</si>
  <si>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</si>
  <si>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</si>
  <si>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</si>
  <si>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</si>
  <si>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</si>
  <si>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</si>
  <si>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</si>
  <si>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</si>
  <si>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</si>
  <si>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</si>
  <si>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</si>
  <si>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</si>
  <si>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</si>
  <si>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</si>
  <si>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</si>
  <si>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</si>
  <si>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</si>
  <si>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</si>
  <si>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</si>
  <si>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</si>
  <si>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</si>
  <si>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</si>
  <si>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</si>
  <si>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</si>
  <si>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</si>
  <si>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</si>
  <si>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</si>
  <si>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</si>
  <si>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</si>
  <si>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</si>
  <si>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</si>
  <si>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</si>
  <si>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</si>
  <si>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</si>
  <si>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</si>
  <si>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</si>
  <si>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</si>
  <si>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</si>
  <si>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</si>
  <si>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</si>
  <si>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</si>
  <si>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</si>
  <si>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</si>
  <si>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</si>
  <si>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</si>
  <si>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</si>
  <si>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</si>
  <si>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</si>
  <si>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</si>
  <si>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</si>
  <si>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</si>
  <si>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</si>
  <si>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</si>
  <si>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</si>
  <si>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</si>
  <si>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</si>
  <si>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</si>
  <si>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</si>
  <si>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</si>
  <si>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</si>
  <si>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</si>
  <si>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</si>
  <si>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</si>
  <si>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</si>
  <si>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</si>
  <si>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</si>
  <si>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</si>
  <si>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</si>
  <si>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</si>
  <si>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</si>
  <si>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</si>
  <si>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</si>
  <si>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</si>
  <si>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</si>
  <si>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</si>
  <si>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</si>
  <si>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</si>
  <si>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</si>
  <si>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</si>
  <si>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</si>
  <si>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</si>
  <si>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</si>
  <si>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</si>
  <si>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</si>
  <si>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</si>
  <si>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</si>
  <si>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</si>
  <si>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</si>
  <si>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</si>
  <si>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</si>
  <si>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</si>
  <si>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</si>
  <si>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</si>
  <si>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</si>
  <si>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</si>
  <si>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</si>
  <si>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</si>
  <si>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</si>
  <si>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</si>
  <si>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</si>
  <si>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</si>
  <si>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</si>
  <si>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</si>
  <si>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</si>
  <si>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</si>
  <si>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</si>
  <si>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</si>
  <si>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</si>
  <si>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</si>
  <si>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</si>
  <si>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</si>
  <si>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</si>
  <si>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</si>
  <si>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</si>
  <si>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</si>
  <si>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</si>
  <si>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</si>
  <si>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</si>
  <si>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</si>
  <si>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</si>
  <si>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</si>
  <si>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</si>
  <si>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</si>
  <si>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</si>
  <si>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</si>
  <si>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</si>
  <si>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</si>
  <si>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</si>
  <si>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</si>
  <si>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</si>
  <si>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</si>
  <si>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</si>
  <si>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</si>
  <si>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</si>
  <si>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</si>
  <si>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</si>
  <si>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</si>
  <si>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</si>
  <si>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</si>
  <si>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</si>
  <si>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</si>
  <si>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</si>
  <si>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</si>
  <si>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</si>
  <si>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</si>
  <si>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</si>
  <si>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</si>
  <si>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</si>
  <si>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</si>
  <si>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</si>
  <si>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</si>
  <si>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</si>
  <si>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</si>
  <si>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</si>
  <si>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</si>
  <si>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</si>
  <si>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</si>
  <si>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</si>
  <si>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</si>
  <si>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</si>
  <si>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</si>
  <si>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</si>
  <si>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</si>
  <si>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</si>
  <si>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</si>
  <si>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</si>
  <si>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</si>
  <si>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</si>
  <si>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</si>
  <si>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</si>
  <si>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</si>
  <si>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</si>
  <si>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</si>
  <si>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</si>
  <si>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</si>
  <si>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</si>
  <si>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</si>
  <si>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</si>
  <si>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</si>
  <si>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</si>
  <si>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</si>
  <si>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</si>
  <si>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</si>
  <si>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</si>
  <si>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</si>
  <si>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</si>
  <si>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</si>
  <si>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</si>
  <si>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</si>
  <si>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</si>
  <si>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</si>
  <si>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</si>
  <si>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</si>
  <si>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</si>
  <si>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</si>
  <si>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</si>
  <si>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</si>
  <si>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</si>
  <si>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</si>
  <si>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</si>
  <si>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</si>
  <si>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</si>
  <si>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</si>
  <si>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</si>
  <si>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</si>
  <si>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</si>
  <si>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</si>
  <si>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</si>
  <si>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</si>
  <si>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</si>
  <si>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</si>
  <si>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</si>
  <si>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</si>
  <si>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</si>
  <si>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</si>
  <si>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</si>
  <si>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</si>
  <si>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</si>
  <si>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</si>
  <si>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</si>
  <si>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</si>
  <si>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</si>
  <si>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</si>
  <si>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</si>
  <si>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</si>
  <si>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</si>
  <si>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</si>
  <si>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</si>
  <si>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</si>
  <si>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</si>
  <si>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</si>
  <si>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</si>
  <si>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</si>
  <si>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</si>
  <si>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</si>
  <si>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</si>
  <si>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</si>
  <si>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</si>
  <si>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</si>
  <si>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</si>
  <si>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</si>
  <si>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</si>
  <si>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</si>
  <si>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</si>
  <si>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</si>
  <si>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</si>
  <si>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</si>
  <si>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</si>
  <si>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</si>
  <si>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</si>
  <si>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</si>
  <si>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</si>
  <si>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</si>
  <si>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</si>
  <si>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</si>
  <si>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</si>
  <si>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</si>
  <si>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</si>
  <si>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</si>
  <si>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</si>
  <si>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</si>
  <si>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</si>
  <si>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</si>
  <si>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</si>
  <si>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</si>
  <si>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</si>
  <si>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</si>
  <si>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</si>
  <si>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</si>
  <si>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</si>
  <si>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</si>
  <si>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</si>
  <si>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</si>
  <si>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</si>
  <si>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</si>
  <si>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</si>
  <si>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</si>
  <si>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</si>
  <si>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</si>
  <si>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</si>
  <si>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</si>
  <si>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</si>
  <si>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</si>
  <si>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</si>
  <si>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</si>
  <si>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</si>
  <si>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</si>
  <si>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</si>
  <si>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</si>
  <si>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</si>
  <si>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</si>
  <si>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</si>
  <si>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</si>
  <si>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</si>
  <si>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</si>
  <si>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</si>
  <si>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</si>
  <si>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</si>
  <si>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</si>
  <si>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</si>
  <si>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</si>
  <si>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</si>
  <si>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</si>
  <si>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</si>
  <si>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</si>
  <si>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</si>
  <si>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</si>
  <si>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</si>
  <si>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</si>
  <si>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</si>
  <si>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</si>
  <si>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</si>
  <si>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</si>
  <si>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</si>
  <si>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</si>
  <si>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</si>
  <si>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</si>
  <si>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</si>
  <si>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</si>
  <si>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</si>
  <si>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</si>
  <si>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</si>
  <si>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</si>
  <si>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</si>
  <si>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</si>
  <si>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</si>
  <si>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</si>
  <si>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</si>
  <si>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</si>
  <si>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</si>
  <si>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</si>
  <si>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</si>
  <si>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</si>
  <si>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</si>
  <si>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</si>
  <si>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</si>
  <si>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</si>
  <si>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</si>
  <si>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</si>
  <si>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</si>
  <si>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</si>
  <si>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</si>
  <si>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</si>
  <si>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</si>
  <si>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</si>
  <si>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</si>
  <si>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</si>
  <si>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</si>
  <si>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</si>
  <si>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</si>
  <si>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</si>
  <si>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</si>
  <si>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</si>
  <si>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</si>
  <si>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</si>
  <si>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</si>
  <si>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</si>
  <si>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</si>
  <si>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</si>
  <si>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</si>
  <si>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</si>
  <si>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</si>
  <si>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</si>
  <si>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</si>
  <si>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</si>
  <si>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</si>
  <si>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</si>
  <si>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</si>
  <si>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</si>
  <si>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</si>
  <si>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</si>
  <si>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</si>
  <si>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</si>
  <si>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</si>
  <si>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</si>
  <si>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</si>
  <si>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</si>
  <si>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</si>
  <si>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</si>
  <si>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</si>
  <si>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</si>
  <si>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</si>
  <si>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</si>
  <si>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</si>
  <si>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</si>
  <si>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</si>
  <si>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</si>
  <si>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</si>
  <si>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</si>
  <si>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</si>
  <si>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</si>
  <si>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</si>
  <si>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</si>
  <si>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</si>
  <si>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</si>
  <si>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</si>
  <si>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</si>
  <si>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</si>
  <si>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</si>
  <si>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</si>
  <si>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</si>
  <si>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</si>
  <si>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</si>
  <si>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</si>
  <si>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</si>
  <si>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</si>
  <si>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</si>
  <si>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</si>
  <si>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</si>
  <si>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</si>
  <si>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</si>
  <si>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</si>
  <si>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</si>
  <si>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</si>
  <si>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</si>
  <si>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</si>
  <si>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</si>
  <si>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</si>
  <si>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</si>
  <si>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</si>
  <si>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</si>
  <si>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</si>
  <si>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</si>
  <si>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</si>
  <si>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</si>
  <si>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</si>
  <si>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</si>
  <si>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</si>
  <si>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</si>
  <si>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</si>
  <si>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</si>
  <si>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</si>
  <si>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</si>
  <si>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</si>
  <si>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</si>
  <si>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</si>
  <si>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</si>
  <si>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</si>
  <si>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</si>
  <si>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</si>
  <si>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</si>
  <si>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</si>
  <si>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</si>
  <si>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</si>
  <si>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</si>
  <si>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</si>
  <si>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</si>
  <si>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</si>
  <si>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</si>
  <si>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</si>
  <si>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</si>
  <si>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</si>
  <si>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</si>
  <si>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</si>
  <si>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</si>
  <si>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</si>
  <si>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</si>
  <si>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</si>
  <si>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</si>
  <si>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</si>
  <si>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</si>
  <si>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</si>
  <si>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</si>
  <si>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</si>
  <si>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</si>
  <si>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</si>
  <si>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</si>
  <si>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</si>
  <si>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</si>
  <si>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</si>
  <si>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</si>
  <si>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</si>
  <si>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</si>
  <si>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</si>
  <si>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</si>
  <si>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</si>
  <si>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</si>
  <si>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</si>
  <si>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</si>
  <si>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</si>
  <si>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</si>
  <si>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</si>
  <si>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</si>
  <si>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</si>
  <si>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</si>
  <si>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</si>
  <si>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</si>
  <si>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</si>
  <si>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</si>
  <si>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</si>
  <si>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</si>
  <si>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</si>
  <si>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</si>
  <si>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</si>
  <si>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</si>
  <si>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</si>
  <si>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</si>
  <si>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</si>
  <si>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</si>
  <si>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</si>
  <si>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</si>
  <si>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</si>
  <si>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</si>
  <si>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</si>
  <si>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</si>
  <si>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</si>
  <si>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</si>
  <si>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</si>
  <si>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</si>
  <si>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</si>
  <si>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</si>
  <si>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</si>
  <si>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</si>
  <si>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</si>
  <si>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</si>
  <si>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</si>
  <si>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</si>
  <si>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</si>
  <si>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</si>
  <si>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</si>
  <si>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</si>
  <si>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</si>
  <si>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</si>
  <si>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</si>
  <si>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</si>
  <si>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</si>
  <si>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</si>
  <si>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</si>
  <si>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</si>
  <si>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</si>
  <si>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</si>
  <si>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</si>
  <si>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</si>
  <si>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</si>
  <si>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</si>
  <si>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</si>
  <si>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</si>
  <si>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</si>
  <si>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</si>
  <si>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</si>
  <si>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</si>
  <si>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</si>
  <si>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</si>
  <si>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</si>
  <si>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</si>
  <si>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</si>
  <si>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</si>
  <si>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</si>
  <si>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</si>
  <si>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</si>
  <si>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</si>
  <si>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</si>
  <si>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</si>
  <si>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</si>
  <si>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</si>
  <si>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</si>
  <si>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</si>
  <si>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</si>
  <si>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</si>
  <si>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</si>
  <si>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</si>
  <si>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</si>
  <si>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</si>
  <si>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</si>
  <si>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</si>
  <si>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</si>
  <si>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</si>
  <si>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</si>
  <si>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</si>
  <si>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</si>
  <si>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</si>
  <si>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</si>
  <si>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</si>
  <si>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</si>
  <si>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</si>
  <si>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</si>
  <si>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</si>
  <si>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</si>
  <si>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</si>
  <si>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</si>
  <si>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</si>
  <si>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</si>
  <si>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</si>
  <si>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</si>
  <si>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</si>
  <si>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</si>
  <si>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</si>
  <si>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</si>
  <si>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</si>
  <si>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</si>
  <si>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</si>
  <si>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</si>
  <si>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</si>
  <si>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</si>
  <si>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</si>
  <si>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</si>
  <si>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</si>
  <si>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</si>
  <si>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</si>
  <si>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</si>
  <si>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</si>
  <si>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</si>
  <si>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</si>
  <si>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</si>
  <si>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</si>
  <si>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</si>
  <si>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</si>
  <si>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</si>
  <si>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</si>
  <si>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</si>
  <si>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</si>
  <si>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</si>
  <si>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</si>
  <si>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</si>
  <si>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</si>
  <si>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</si>
  <si>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</si>
  <si>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</si>
  <si>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</si>
  <si>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</si>
  <si>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</si>
  <si>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</si>
  <si>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</si>
  <si>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</si>
  <si>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</si>
  <si>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</si>
  <si>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</si>
  <si>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</si>
  <si>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</si>
  <si>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</si>
  <si>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</si>
  <si>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</si>
  <si>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</si>
  <si>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</si>
  <si>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</si>
  <si>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</si>
  <si>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</si>
  <si>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</si>
  <si>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</si>
  <si>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</si>
  <si>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</si>
  <si>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</si>
  <si>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</si>
  <si>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</si>
  <si>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</si>
  <si>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</si>
  <si>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</si>
  <si>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</si>
  <si>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</si>
  <si>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</si>
  <si>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</si>
  <si>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</si>
  <si>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</si>
  <si>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</si>
  <si>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</si>
  <si>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</si>
  <si>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</si>
  <si>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</si>
  <si>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</si>
  <si>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</si>
  <si>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</si>
  <si>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</si>
  <si>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</si>
  <si>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</si>
  <si>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</si>
  <si>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</si>
  <si>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</si>
  <si>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</si>
  <si>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</si>
  <si>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</si>
  <si>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</si>
  <si>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</si>
  <si>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</si>
  <si>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</si>
  <si>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</si>
  <si>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</si>
  <si>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</si>
  <si>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</si>
  <si>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</si>
  <si>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</si>
  <si>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</si>
  <si>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</si>
  <si>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</si>
  <si>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</si>
  <si>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</si>
  <si>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</si>
  <si>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</si>
  <si>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</si>
  <si>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</si>
  <si>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</si>
  <si>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</si>
  <si>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</si>
  <si>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</si>
  <si>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</si>
  <si>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</si>
  <si>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</si>
  <si>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</si>
  <si>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</si>
  <si>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</si>
  <si>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</si>
  <si>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</si>
  <si>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</si>
  <si>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</si>
  <si>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</si>
  <si>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</si>
  <si>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</si>
  <si>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</si>
  <si>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</si>
  <si>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</si>
  <si>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</si>
  <si>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</si>
  <si>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</si>
  <si>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</si>
  <si>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</si>
  <si>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</si>
  <si>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</si>
  <si>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</si>
  <si>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</si>
  <si>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</si>
  <si>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</si>
  <si>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</si>
  <si>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</si>
  <si>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</si>
  <si>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</si>
  <si>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</si>
  <si>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</si>
  <si>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</si>
  <si>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</si>
  <si>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</si>
  <si>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</si>
  <si>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</si>
  <si>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</si>
  <si>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</si>
  <si>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</si>
  <si>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</si>
  <si>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</si>
  <si>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</si>
  <si>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</si>
  <si>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</si>
  <si>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</si>
  <si>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</si>
  <si>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</si>
  <si>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</si>
  <si>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</si>
  <si>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</si>
  <si>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</si>
  <si>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</si>
  <si>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</si>
  <si>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</si>
  <si>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</si>
  <si>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</si>
  <si>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</si>
  <si>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</si>
  <si>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</si>
  <si>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</si>
  <si>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</si>
  <si>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</si>
  <si>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</si>
  <si>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</si>
  <si>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</si>
  <si>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</si>
  <si>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</si>
  <si>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</si>
  <si>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</si>
  <si>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</si>
  <si>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</si>
  <si>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</si>
  <si>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</si>
  <si>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</si>
  <si>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</si>
  <si>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</si>
  <si>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</si>
  <si>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</si>
  <si>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</si>
  <si>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</si>
  <si>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</si>
  <si>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</si>
  <si>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</si>
  <si>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</si>
  <si>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</si>
  <si>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</si>
  <si>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</si>
  <si>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</si>
  <si>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</si>
  <si>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</si>
  <si>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</si>
  <si>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</si>
  <si>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</si>
  <si>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</si>
  <si>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</si>
  <si>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</si>
  <si>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</si>
  <si>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</si>
  <si>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</si>
  <si>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</si>
  <si>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</si>
  <si>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</si>
  <si>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</si>
  <si>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</si>
  <si>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</si>
  <si>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</si>
  <si>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</si>
  <si>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</si>
  <si>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</si>
  <si>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</si>
  <si>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</si>
  <si>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</si>
  <si>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</si>
  <si>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</si>
  <si>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</si>
  <si>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</si>
  <si>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</si>
  <si>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</si>
  <si>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</si>
  <si>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</si>
  <si>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</si>
  <si>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</si>
  <si>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</si>
  <si>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</si>
  <si>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</si>
  <si>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</si>
  <si>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</si>
  <si>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</si>
  <si>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</si>
  <si>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</si>
  <si>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</si>
  <si>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</si>
  <si>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</si>
  <si>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</si>
  <si>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</si>
  <si>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</si>
  <si>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</si>
  <si>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</si>
  <si>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</si>
  <si>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</si>
  <si>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</si>
  <si>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</si>
  <si>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</si>
  <si>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</si>
  <si>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</si>
  <si>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</si>
  <si>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</si>
  <si>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</si>
  <si>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</si>
  <si>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</si>
  <si>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</si>
  <si>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</si>
  <si>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</si>
  <si>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</si>
  <si>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</si>
  <si>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</si>
  <si>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</si>
  <si>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</si>
  <si>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</si>
  <si>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</si>
  <si>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</si>
  <si>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</si>
  <si>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</si>
  <si>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</si>
  <si>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</si>
  <si>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</si>
  <si>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</si>
  <si>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</si>
  <si>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</si>
  <si>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</si>
  <si>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</si>
  <si>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</si>
  <si>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</si>
  <si>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</si>
  <si>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</si>
  <si>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</si>
  <si>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</si>
  <si>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</si>
  <si>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</si>
  <si>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</si>
  <si>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</si>
  <si>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</si>
  <si>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</si>
  <si>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</si>
  <si>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</si>
  <si>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</si>
  <si>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</si>
  <si>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</si>
  <si>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</si>
  <si>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</si>
  <si>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</si>
  <si>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</si>
  <si>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</si>
  <si>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</si>
  <si>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</si>
  <si>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</si>
  <si>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</si>
  <si>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</si>
  <si>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</si>
  <si>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</si>
  <si>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</si>
  <si>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</si>
  <si>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</si>
  <si>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</si>
  <si>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</si>
  <si>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</si>
  <si>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</si>
  <si>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</si>
  <si>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</si>
  <si>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</si>
  <si>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</si>
  <si>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</si>
  <si>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</si>
  <si>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</si>
  <si>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</si>
  <si>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</si>
  <si>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</si>
  <si>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</si>
  <si>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</si>
  <si>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</si>
  <si>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</si>
  <si>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</si>
  <si>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</si>
  <si>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</si>
  <si>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</si>
  <si>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</si>
  <si>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</si>
  <si>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</si>
  <si>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</si>
  <si>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</si>
  <si>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</si>
  <si>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</si>
  <si>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</si>
  <si>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</si>
  <si>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</si>
  <si>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</si>
  <si>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</si>
  <si>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</si>
  <si>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</si>
  <si>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</si>
  <si>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</si>
  <si>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</si>
  <si>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</si>
  <si>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</si>
  <si>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</si>
  <si>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</si>
  <si>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</si>
  <si>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</si>
  <si>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</si>
  <si>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</si>
  <si>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</si>
  <si>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</si>
  <si>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</si>
  <si>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</si>
  <si>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</si>
  <si>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</si>
  <si>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</si>
  <si>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</si>
  <si>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</si>
  <si>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</si>
  <si>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</si>
  <si>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</si>
  <si>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</si>
  <si>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</si>
  <si>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</si>
  <si>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</si>
  <si>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</si>
  <si>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</si>
  <si>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</si>
  <si>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</si>
  <si>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</si>
  <si>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</si>
  <si>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</si>
  <si>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</si>
  <si>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</si>
  <si>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</si>
  <si>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</si>
  <si>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</si>
  <si>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</si>
  <si>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</si>
  <si>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</si>
  <si>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</si>
  <si>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</si>
  <si>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</si>
  <si>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</si>
  <si>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</si>
  <si>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</si>
  <si>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</si>
  <si>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</si>
  <si>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</si>
  <si>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</si>
  <si>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</si>
  <si>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</si>
  <si>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</si>
  <si>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</si>
  <si>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</si>
  <si>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</si>
  <si>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</si>
  <si>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</si>
  <si>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</si>
  <si>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</si>
  <si>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</si>
  <si>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</si>
  <si>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</si>
  <si>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</si>
  <si>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</si>
  <si>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</si>
  <si>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</si>
  <si>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</si>
  <si>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</si>
  <si>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</si>
  <si>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</si>
  <si>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</si>
  <si>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</si>
  <si>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</si>
  <si>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</si>
  <si>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</si>
  <si>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</si>
  <si>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</si>
  <si>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</si>
  <si>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</si>
  <si>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</si>
  <si>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</si>
  <si>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</si>
  <si>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</si>
  <si>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</si>
  <si>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</si>
  <si>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</si>
  <si>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</si>
  <si>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</si>
  <si>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</si>
  <si>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</si>
  <si>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</si>
  <si>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</si>
  <si>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</si>
  <si>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</si>
  <si>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</si>
  <si>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</si>
  <si>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</si>
  <si>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</si>
  <si>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</si>
  <si>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</si>
  <si>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</si>
  <si>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</si>
  <si>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</si>
  <si>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</si>
  <si>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</si>
  <si>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</si>
  <si>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</si>
  <si>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</si>
  <si>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</si>
  <si>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</si>
  <si>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</si>
  <si>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</si>
  <si>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</si>
  <si>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</si>
  <si>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</si>
  <si>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</si>
  <si>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</si>
  <si>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</si>
  <si>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</si>
  <si>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</si>
  <si>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</si>
  <si>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</si>
  <si>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</si>
  <si>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</si>
  <si>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</si>
  <si>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</si>
  <si>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</si>
  <si>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</si>
  <si>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</si>
  <si>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</si>
  <si>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</si>
  <si>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</si>
  <si>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</si>
  <si>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</si>
  <si>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</si>
  <si>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</si>
  <si>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</si>
  <si>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</si>
  <si>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</si>
  <si>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</si>
  <si>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</si>
  <si>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</si>
  <si>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</si>
  <si>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</si>
  <si>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</si>
  <si>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</si>
  <si>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</si>
  <si>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</si>
  <si>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</si>
  <si>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</si>
  <si>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</si>
  <si>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</si>
  <si>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</si>
  <si>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</si>
  <si>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</si>
  <si>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</si>
  <si>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</si>
  <si>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</si>
  <si>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</si>
  <si>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</si>
  <si>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</si>
  <si>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</si>
  <si>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</si>
  <si>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</si>
  <si>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</si>
  <si>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</si>
  <si>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</si>
  <si>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</si>
  <si>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</si>
  <si>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</si>
  <si>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</si>
  <si>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</si>
  <si>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</si>
  <si>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</si>
  <si>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</si>
  <si>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</si>
  <si>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</si>
  <si>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</si>
  <si>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</si>
  <si>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</si>
  <si>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</si>
  <si>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</si>
  <si>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</si>
  <si>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</si>
  <si>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</si>
  <si>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</si>
  <si>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</si>
  <si>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</si>
  <si>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</si>
  <si>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</si>
  <si>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</si>
  <si>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</si>
  <si>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</si>
  <si>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</si>
  <si>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</si>
  <si>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</si>
  <si>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</si>
  <si>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</si>
  <si>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</si>
  <si>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</si>
  <si>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</si>
  <si>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</si>
  <si>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</si>
  <si>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</si>
  <si>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</si>
  <si>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</si>
  <si>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</si>
  <si>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</si>
  <si>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</si>
  <si>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</si>
  <si>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</si>
  <si>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</si>
  <si>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</si>
  <si>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</si>
  <si>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</si>
  <si>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</si>
  <si>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</si>
  <si>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</si>
  <si>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</si>
  <si>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</si>
  <si>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</si>
  <si>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</si>
  <si>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</si>
  <si>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</si>
  <si>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</si>
  <si>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</si>
  <si>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</si>
  <si>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</si>
  <si>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</si>
  <si>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</si>
  <si>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</si>
  <si>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</si>
  <si>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</si>
  <si>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</si>
  <si>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</si>
  <si>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</si>
  <si>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</si>
  <si>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</si>
  <si>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</si>
  <si>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</si>
  <si>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</si>
  <si>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</si>
  <si>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</si>
  <si>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</si>
  <si>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</si>
  <si>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</si>
  <si>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</si>
  <si>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</si>
  <si>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</si>
  <si>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</si>
  <si>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</si>
  <si>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</si>
  <si>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</si>
  <si>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</si>
  <si>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</si>
  <si>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</si>
  <si>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</si>
  <si>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</si>
  <si>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</si>
  <si>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</si>
  <si>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</si>
  <si>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</si>
  <si>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</si>
  <si>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</si>
  <si>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</si>
  <si>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</si>
  <si>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</si>
  <si>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</si>
  <si>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</si>
  <si>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</si>
  <si>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</si>
  <si>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</si>
  <si>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</si>
  <si>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</si>
  <si>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</si>
  <si>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</si>
  <si>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</si>
  <si>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</si>
  <si>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</si>
  <si>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</si>
  <si>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</si>
  <si>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</si>
  <si>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</si>
  <si>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</si>
  <si>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</si>
  <si>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</si>
  <si>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</si>
  <si>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</si>
  <si>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</si>
  <si>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</si>
  <si>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</si>
  <si>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</si>
  <si>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</si>
  <si>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</si>
  <si>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</si>
  <si>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</si>
  <si>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</si>
  <si>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</si>
  <si>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</si>
  <si>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</si>
  <si>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</si>
  <si>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</si>
  <si>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</si>
  <si>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</si>
  <si>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</si>
  <si>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</si>
  <si>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</si>
  <si>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</si>
  <si>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</si>
  <si>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</si>
  <si>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</si>
  <si>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</si>
  <si>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</si>
  <si>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</si>
  <si>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</si>
  <si>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</si>
  <si>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</si>
  <si>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</si>
  <si>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</si>
  <si>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</si>
  <si>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</si>
  <si>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</si>
  <si>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</si>
  <si>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</si>
  <si>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</si>
  <si>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</si>
  <si>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</si>
  <si>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</si>
  <si>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</si>
  <si>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</si>
  <si>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</si>
  <si>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</si>
  <si>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</si>
  <si>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</si>
  <si>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</si>
  <si>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</si>
  <si>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</si>
  <si>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</si>
  <si>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</si>
  <si>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</si>
  <si>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</si>
  <si>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</si>
  <si>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</si>
  <si>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</si>
  <si>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</si>
  <si>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</si>
  <si>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</si>
  <si>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</si>
  <si>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</si>
  <si>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</si>
  <si>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</si>
  <si>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</si>
  <si>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</si>
  <si>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</si>
  <si>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</si>
  <si>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</si>
  <si>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</si>
  <si>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</si>
  <si>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</si>
  <si>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</si>
  <si>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</si>
  <si>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</si>
  <si>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</si>
  <si>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</si>
  <si>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</si>
  <si>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</si>
  <si>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</si>
  <si>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</si>
  <si>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</si>
  <si>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</si>
  <si>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</si>
  <si>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</si>
  <si>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</si>
  <si>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</si>
  <si>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</si>
  <si>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</si>
  <si>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</si>
  <si>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</si>
  <si>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</si>
  <si>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</si>
  <si>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</si>
  <si>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</si>
  <si>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</si>
  <si>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</si>
  <si>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</si>
  <si>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</si>
  <si>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</si>
  <si>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</si>
  <si>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</si>
  <si>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</si>
  <si>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</si>
  <si>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</si>
  <si>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</si>
  <si>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</si>
  <si>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</si>
  <si>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</si>
  <si>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</si>
  <si>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</si>
  <si>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</si>
  <si>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</si>
  <si>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</si>
  <si>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</si>
  <si>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</si>
  <si>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</si>
  <si>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</si>
  <si>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</si>
  <si>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</si>
  <si>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</si>
  <si>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</si>
  <si>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</si>
  <si>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</si>
  <si>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</si>
  <si>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</si>
  <si>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</si>
  <si>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</si>
  <si>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</si>
  <si>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</si>
  <si>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</si>
  <si>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</si>
  <si>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</si>
  <si>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</si>
  <si>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</si>
  <si>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</si>
  <si>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</si>
  <si>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</si>
  <si>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</si>
  <si>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</si>
  <si>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</si>
  <si>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</si>
  <si>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</si>
  <si>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</si>
  <si>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</si>
  <si>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</si>
  <si>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</si>
  <si>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</si>
  <si>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</si>
  <si>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</si>
  <si>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</si>
  <si>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</si>
  <si>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</si>
  <si>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</si>
  <si>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</si>
  <si>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</si>
  <si>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</si>
  <si>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</si>
  <si>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</si>
  <si>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</si>
  <si>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</si>
  <si>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</si>
  <si>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</si>
  <si>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</si>
  <si>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</si>
  <si>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</si>
  <si>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</si>
  <si>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</si>
  <si>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</si>
  <si>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</si>
  <si>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</si>
  <si>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</si>
  <si>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</si>
  <si>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</si>
  <si>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</si>
  <si>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</si>
  <si>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</si>
  <si>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</si>
  <si>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</si>
  <si>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</si>
  <si>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</si>
  <si>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</si>
  <si>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</si>
  <si>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</si>
  <si>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</si>
  <si>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</si>
  <si>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</si>
  <si>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</si>
  <si>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</si>
  <si>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</si>
  <si>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</si>
  <si>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</si>
  <si>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</si>
  <si>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</si>
  <si>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</si>
  <si>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</si>
  <si>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</si>
  <si>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</si>
  <si>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</si>
  <si>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</si>
  <si>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</si>
  <si>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</si>
  <si>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</si>
  <si>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</si>
  <si>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</si>
  <si>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</si>
  <si>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</si>
  <si>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</si>
  <si>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</si>
  <si>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</si>
  <si>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</si>
  <si>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</si>
  <si>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</si>
  <si>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</si>
  <si>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</si>
  <si>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</si>
  <si>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</si>
  <si>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</si>
  <si>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</si>
  <si>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</si>
  <si>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</si>
  <si>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</si>
  <si>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</si>
  <si>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</si>
  <si>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</si>
  <si>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</si>
  <si>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</si>
  <si>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</si>
  <si>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</si>
  <si>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</si>
  <si>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</si>
  <si>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</si>
  <si>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</si>
  <si>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</si>
  <si>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</si>
  <si>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</si>
  <si>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</si>
  <si>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</si>
  <si>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</si>
  <si>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</si>
  <si>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</si>
  <si>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</si>
  <si>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</si>
  <si>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</si>
  <si>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</si>
  <si>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</si>
  <si>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</si>
  <si>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</si>
  <si>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</si>
  <si>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</si>
  <si>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</si>
  <si>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</si>
  <si>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</si>
  <si>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</si>
  <si>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</si>
  <si>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</si>
  <si>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</si>
  <si>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</si>
  <si>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</si>
  <si>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</si>
  <si>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</si>
  <si>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</si>
  <si>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</si>
  <si>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</si>
  <si>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</si>
  <si>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</si>
  <si>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</si>
  <si>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</si>
  <si>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</si>
  <si>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</si>
  <si>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</si>
  <si>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</si>
  <si>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</si>
  <si>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</si>
  <si>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</si>
  <si>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</si>
  <si>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</si>
  <si>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</si>
  <si>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</si>
  <si>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</si>
  <si>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</si>
  <si>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</si>
  <si>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</si>
  <si>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</si>
  <si>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</si>
  <si>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</si>
  <si>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</si>
  <si>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</si>
  <si>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</si>
  <si>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</si>
  <si>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</si>
  <si>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</si>
  <si>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</si>
  <si>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</si>
  <si>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</si>
  <si>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</si>
  <si>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</si>
  <si>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</si>
  <si>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</si>
  <si>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</si>
  <si>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</si>
  <si>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</si>
  <si>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</si>
  <si>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</si>
  <si>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</si>
  <si>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</si>
  <si>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</si>
  <si>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</si>
  <si>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</si>
  <si>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</si>
  <si>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</si>
  <si>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</si>
  <si>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</si>
  <si>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</si>
  <si>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</si>
  <si>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</si>
  <si>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</si>
  <si>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</si>
  <si>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</si>
  <si>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</si>
  <si>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</si>
  <si>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</si>
  <si>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</si>
  <si>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</si>
  <si>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</si>
  <si>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</si>
  <si>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</si>
  <si>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</si>
  <si>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</si>
  <si>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</si>
  <si>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</si>
  <si>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</si>
  <si>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</si>
  <si>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</si>
  <si>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</si>
  <si>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</si>
  <si>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</si>
  <si>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</si>
  <si>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</si>
  <si>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</si>
  <si>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</si>
  <si>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</si>
  <si>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</si>
  <si>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</si>
  <si>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</si>
  <si>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</si>
  <si>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</si>
  <si>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</si>
  <si>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</si>
  <si>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</si>
  <si>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</si>
  <si>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</si>
  <si>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</si>
  <si>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</si>
  <si>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</si>
  <si>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</si>
  <si>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</si>
  <si>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</si>
  <si>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</si>
  <si>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</si>
  <si>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</si>
  <si>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</si>
  <si>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</si>
  <si>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</si>
  <si>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</si>
  <si>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</si>
  <si>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</si>
  <si>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</si>
  <si>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</si>
  <si>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</si>
  <si>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</si>
  <si>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</si>
  <si>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</si>
  <si>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</si>
  <si>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</si>
  <si>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</si>
  <si>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</si>
  <si>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</si>
  <si>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</si>
  <si>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</si>
  <si>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</si>
  <si>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</si>
  <si>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</si>
  <si>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</si>
  <si>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</si>
  <si>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</si>
  <si>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</si>
  <si>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</si>
  <si>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</si>
  <si>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</si>
  <si>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</si>
  <si>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</si>
  <si>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</si>
  <si>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</si>
  <si>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</si>
  <si>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</si>
  <si>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</si>
  <si>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</si>
  <si>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</si>
  <si>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</si>
  <si>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</si>
  <si>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</si>
  <si>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</si>
  <si>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</si>
  <si>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</si>
  <si>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</si>
  <si>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</si>
  <si>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</si>
  <si>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</si>
  <si>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</si>
  <si>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</si>
  <si>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</si>
  <si>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</si>
  <si>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</si>
  <si>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</si>
  <si>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</si>
  <si>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</si>
  <si>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</si>
  <si>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</si>
  <si>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</si>
  <si>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</si>
  <si>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</si>
  <si>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</si>
  <si>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</si>
  <si>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</si>
  <si>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</si>
  <si>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</si>
  <si>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</si>
  <si>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</si>
  <si>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</si>
  <si>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</si>
  <si>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</si>
  <si>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</si>
  <si>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</si>
  <si>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</si>
  <si>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</si>
  <si>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</si>
  <si>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</si>
  <si>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</si>
  <si>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</si>
  <si>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</si>
  <si>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</si>
  <si>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</si>
  <si>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</si>
  <si>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</si>
  <si>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</si>
  <si>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</si>
  <si>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</si>
  <si>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</si>
  <si>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</si>
  <si>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</si>
  <si>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</si>
  <si>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</si>
  <si>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</si>
  <si>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</si>
  <si>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</si>
  <si>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</si>
  <si>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</si>
  <si>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</si>
  <si>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</si>
  <si>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</si>
  <si>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</si>
  <si>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</si>
  <si>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</si>
  <si>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</si>
  <si>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</si>
  <si>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</si>
  <si>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</si>
  <si>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</si>
  <si>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</si>
  <si>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</si>
  <si>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</si>
  <si>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</si>
  <si>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</si>
  <si>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</si>
  <si>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</si>
  <si>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</si>
  <si>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</si>
  <si>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</si>
  <si>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</si>
  <si>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</si>
  <si>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</si>
  <si>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</si>
  <si>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</si>
  <si>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</si>
  <si>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</si>
  <si>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</si>
  <si>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</si>
  <si>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</si>
  <si>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</si>
  <si>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</si>
  <si>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</si>
  <si>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</si>
  <si>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</si>
  <si>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</si>
  <si>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</si>
  <si>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</si>
  <si>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</si>
  <si>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</si>
  <si>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</si>
  <si>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</si>
  <si>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</si>
  <si>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</si>
  <si>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</si>
  <si>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</si>
  <si>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</si>
  <si>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</si>
  <si>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</si>
  <si>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</si>
  <si>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</si>
  <si>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</si>
  <si>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</si>
  <si>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</si>
  <si>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</si>
  <si>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</si>
  <si>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</si>
  <si>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</si>
  <si>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</si>
  <si>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</si>
  <si>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</si>
  <si>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</si>
  <si>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</si>
  <si>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</si>
  <si>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</si>
  <si>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</si>
  <si>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</si>
  <si>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</si>
  <si>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</si>
  <si>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</si>
  <si>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</si>
  <si>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</si>
  <si>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</si>
  <si>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</si>
  <si>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</si>
  <si>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</si>
  <si>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</si>
  <si>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</si>
  <si>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</si>
  <si>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</si>
  <si>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</si>
  <si>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</si>
  <si>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</si>
  <si>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</si>
  <si>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</si>
  <si>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</si>
  <si>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</si>
  <si>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</si>
  <si>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</si>
  <si>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</si>
  <si>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</si>
  <si>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</si>
  <si>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</si>
  <si>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</si>
  <si>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</si>
  <si>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</si>
  <si>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</si>
  <si>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</si>
  <si>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</si>
  <si>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</si>
  <si>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</si>
  <si>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</si>
  <si>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</si>
  <si>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</si>
  <si>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</si>
  <si>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</si>
  <si>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</si>
  <si>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</si>
  <si>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</si>
  <si>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</si>
  <si>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</si>
  <si>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</si>
  <si>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</si>
  <si>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</si>
  <si>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</si>
  <si>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</si>
  <si>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</si>
  <si>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</si>
  <si>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</si>
  <si>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</si>
  <si>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</si>
  <si>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</si>
  <si>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</si>
  <si>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</si>
  <si>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</si>
  <si>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</si>
  <si>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</si>
  <si>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</si>
  <si>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</si>
  <si>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</si>
  <si>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</si>
  <si>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</si>
  <si>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</si>
  <si>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</si>
  <si>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</si>
  <si>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</si>
  <si>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</si>
  <si>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</si>
  <si>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</si>
  <si>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</si>
  <si>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</si>
  <si>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</si>
  <si>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</si>
  <si>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</si>
  <si>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</si>
  <si>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</si>
  <si>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</si>
  <si>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</si>
  <si>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</si>
  <si>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</si>
  <si>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</si>
  <si>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</si>
  <si>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</si>
  <si>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</si>
  <si>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</si>
  <si>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</si>
  <si>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</si>
  <si>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</si>
  <si>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</si>
  <si>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</si>
  <si>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</si>
  <si>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</si>
  <si>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</si>
  <si>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</si>
  <si>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</si>
  <si>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</si>
  <si>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</si>
  <si>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</si>
  <si>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</si>
  <si>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</si>
  <si>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</si>
  <si>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</si>
  <si>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</si>
  <si>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</si>
  <si>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</si>
  <si>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</si>
  <si>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</si>
  <si>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</si>
  <si>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</si>
  <si>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</si>
  <si>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</si>
  <si>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</si>
  <si>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</si>
  <si>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</si>
  <si>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</si>
  <si>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</si>
  <si>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</si>
  <si>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</si>
  <si>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</si>
  <si>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</si>
  <si>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</si>
  <si>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</si>
  <si>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</si>
  <si>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</si>
  <si>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</si>
  <si>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</si>
  <si>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</si>
  <si>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</si>
  <si>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</si>
  <si>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</si>
  <si>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</si>
  <si>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</si>
  <si>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</si>
  <si>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</si>
  <si>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</si>
  <si>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</si>
  <si>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</si>
  <si>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</si>
  <si>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</si>
  <si>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</si>
  <si>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</si>
  <si>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</si>
  <si>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</si>
  <si>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</si>
  <si>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</si>
  <si>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</si>
  <si>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</si>
  <si>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</si>
  <si>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</si>
  <si>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</si>
  <si>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</si>
  <si>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</si>
  <si>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</si>
  <si>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</si>
  <si>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</si>
  <si>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</si>
  <si>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</si>
  <si>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</si>
  <si>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</si>
  <si>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</si>
  <si>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</si>
  <si>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</si>
  <si>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</si>
  <si>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</si>
  <si>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</si>
  <si>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</si>
  <si>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</si>
  <si>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</si>
  <si>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</si>
  <si>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</si>
  <si>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</si>
  <si>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</si>
  <si>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</si>
  <si>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</si>
  <si>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</si>
  <si>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</si>
  <si>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</si>
  <si>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</si>
  <si>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</si>
  <si>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</si>
  <si>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</si>
  <si>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</si>
  <si>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</si>
  <si>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</si>
  <si>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</si>
  <si>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</si>
  <si>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</si>
  <si>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</si>
  <si>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</si>
  <si>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</si>
  <si>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</si>
  <si>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</si>
  <si>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</si>
  <si>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</si>
  <si>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</si>
  <si>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</si>
  <si>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</si>
  <si>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</si>
  <si>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</si>
  <si>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</si>
  <si>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</si>
  <si>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</si>
  <si>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</si>
  <si>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</si>
  <si>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</si>
  <si>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</si>
  <si>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</si>
  <si>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</si>
  <si>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</si>
  <si>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</si>
  <si>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</si>
  <si>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</si>
  <si>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</si>
  <si>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</si>
  <si>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</si>
  <si>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</si>
  <si>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</si>
  <si>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</si>
  <si>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</si>
  <si>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</si>
  <si>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</si>
  <si>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</si>
  <si>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</si>
  <si>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</si>
  <si>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</si>
  <si>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</si>
  <si>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</si>
  <si>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</si>
  <si>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</si>
  <si>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</si>
  <si>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</si>
  <si>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</si>
  <si>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</si>
  <si>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</si>
  <si>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</si>
  <si>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</si>
  <si>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</si>
  <si>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</si>
  <si>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</si>
  <si>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</si>
  <si>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</si>
  <si>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</si>
  <si>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</si>
  <si>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</si>
  <si>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</si>
  <si>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</si>
  <si>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</si>
  <si>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</si>
  <si>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</si>
  <si>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</si>
  <si>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</si>
  <si>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</si>
  <si>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</si>
  <si>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</si>
  <si>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</si>
  <si>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</si>
  <si>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</si>
  <si>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</si>
  <si>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</si>
  <si>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</si>
  <si>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</si>
  <si>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</si>
  <si>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</si>
  <si>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</si>
  <si>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</si>
  <si>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</si>
  <si>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</si>
  <si>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</si>
  <si>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</si>
  <si>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</si>
  <si>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</si>
  <si>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</si>
  <si>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</si>
  <si>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</si>
  <si>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</si>
  <si>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</si>
  <si>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</si>
  <si>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</si>
  <si>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</si>
  <si>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</si>
  <si>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</si>
  <si>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</si>
  <si>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</si>
  <si>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</si>
  <si>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</si>
  <si>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</si>
  <si>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</si>
  <si>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</si>
  <si>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</si>
  <si>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</si>
  <si>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</si>
  <si>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</si>
  <si>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</si>
  <si>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</si>
  <si>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</si>
  <si>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</si>
  <si>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</si>
  <si>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</si>
  <si>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</si>
  <si>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</si>
  <si>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</si>
  <si>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</si>
  <si>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</si>
  <si>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</si>
  <si>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</si>
  <si>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</si>
  <si>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</si>
  <si>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</si>
  <si>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</si>
  <si>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</si>
  <si>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</si>
  <si>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</si>
  <si>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</si>
  <si>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</si>
  <si>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</si>
  <si>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</si>
  <si>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</si>
  <si>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</si>
  <si>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</si>
  <si>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</si>
  <si>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</si>
  <si>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</si>
  <si>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</si>
  <si>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</si>
  <si>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</si>
  <si>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</si>
  <si>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</si>
  <si>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</si>
  <si>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</si>
  <si>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</si>
  <si>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</si>
  <si>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</si>
  <si>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</si>
  <si>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</si>
  <si>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</si>
  <si>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</si>
  <si>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</si>
  <si>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</si>
  <si>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</si>
  <si>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</si>
  <si>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</si>
  <si>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</si>
  <si>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</si>
  <si>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</si>
  <si>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</si>
  <si>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</si>
  <si>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</si>
  <si>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</si>
  <si>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</si>
  <si>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</si>
  <si>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</si>
  <si>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</si>
  <si>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</si>
  <si>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</si>
  <si>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</si>
  <si>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</si>
  <si>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</si>
  <si>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</si>
  <si>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</si>
  <si>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</si>
  <si>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</si>
  <si>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</si>
  <si>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</si>
  <si>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</si>
  <si>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</si>
  <si>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</si>
  <si>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</si>
  <si>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</si>
  <si>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</si>
  <si>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</si>
  <si>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</si>
  <si>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</si>
  <si>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</si>
  <si>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</si>
  <si>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</si>
  <si>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</si>
  <si>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</si>
  <si>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</si>
  <si>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</si>
  <si>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</si>
  <si>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</si>
  <si>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</si>
  <si>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</si>
  <si>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</si>
  <si>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</si>
  <si>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</si>
  <si>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</si>
  <si>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</si>
  <si>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</si>
  <si>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</si>
  <si>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</si>
  <si>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</si>
  <si>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</si>
  <si>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</si>
  <si>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</si>
  <si>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</si>
  <si>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</si>
  <si>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</si>
  <si>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</si>
  <si>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</si>
  <si>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</si>
  <si>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</si>
  <si>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</si>
  <si>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</si>
  <si>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</si>
  <si>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</si>
  <si>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</si>
  <si>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</si>
  <si>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</si>
  <si>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</si>
  <si>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</si>
  <si>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</si>
  <si>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</si>
  <si>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</si>
  <si>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</si>
  <si>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</si>
  <si>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</si>
  <si>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</si>
  <si>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</si>
  <si>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</si>
  <si>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</si>
  <si>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</si>
  <si>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</si>
  <si>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</si>
  <si>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</si>
  <si>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</si>
  <si>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</si>
  <si>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</si>
  <si>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</si>
  <si>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</si>
  <si>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</si>
  <si>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</si>
  <si>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</si>
  <si>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</si>
  <si>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</si>
  <si>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</si>
  <si>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</si>
  <si>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</si>
  <si>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</si>
  <si>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</si>
  <si>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</si>
  <si>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</si>
  <si>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</si>
  <si>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</si>
  <si>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</si>
  <si>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</si>
  <si>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</si>
  <si>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</si>
  <si>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</si>
  <si>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</si>
  <si>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</si>
  <si>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</si>
  <si>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</si>
  <si>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</si>
  <si>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</si>
  <si>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</si>
  <si>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</si>
  <si>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</si>
  <si>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</si>
  <si>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</si>
  <si>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</si>
  <si>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</si>
  <si>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</si>
  <si>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</si>
  <si>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</si>
  <si>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</si>
  <si>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</si>
  <si>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</si>
  <si>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</si>
  <si>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</si>
  <si>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</si>
  <si>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</si>
  <si>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</si>
  <si>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</si>
  <si>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</si>
  <si>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</si>
  <si>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</si>
  <si>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</si>
  <si>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</si>
  <si>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</si>
  <si>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</si>
  <si>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</si>
  <si>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</si>
  <si>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</si>
  <si>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</si>
  <si>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</si>
  <si>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</si>
  <si>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</si>
  <si>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</si>
  <si>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</si>
  <si>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</si>
  <si>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</si>
  <si>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</si>
  <si>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</si>
  <si>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</si>
  <si>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</si>
  <si>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</si>
  <si>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</si>
  <si>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</si>
  <si>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</si>
  <si>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</si>
  <si>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</si>
  <si>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</si>
  <si>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</si>
  <si>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</si>
  <si>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</si>
  <si>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</si>
  <si>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</si>
  <si>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</si>
  <si>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</si>
  <si>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</si>
  <si>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</si>
  <si>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</si>
  <si>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</si>
  <si>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</si>
  <si>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</si>
  <si>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</si>
  <si>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</si>
  <si>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</si>
  <si>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</si>
  <si>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</si>
  <si>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</si>
  <si>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</si>
  <si>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</si>
  <si>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</si>
  <si>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</si>
  <si>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</si>
  <si>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</si>
  <si>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</si>
  <si>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</si>
  <si>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</si>
  <si>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</si>
  <si>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</si>
  <si>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</si>
  <si>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</si>
  <si>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</si>
  <si>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</si>
  <si>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</si>
  <si>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</si>
  <si>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</si>
  <si>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</si>
  <si>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</si>
  <si>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</si>
  <si>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</si>
  <si>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</si>
  <si>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</si>
  <si>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</si>
  <si>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</si>
  <si>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</si>
  <si>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</si>
  <si>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</si>
  <si>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</si>
  <si>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</si>
  <si>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</si>
  <si>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</si>
  <si>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</si>
  <si>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</si>
  <si>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</si>
  <si>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</si>
  <si>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</si>
  <si>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</si>
  <si>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</si>
  <si>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</si>
  <si>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</si>
  <si>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</si>
  <si>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</si>
  <si>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</si>
  <si>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</si>
  <si>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</si>
  <si>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</si>
  <si>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</si>
  <si>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</si>
  <si>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</si>
  <si>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</si>
  <si>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</si>
  <si>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</si>
  <si>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</si>
  <si>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</si>
  <si>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</si>
  <si>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</si>
  <si>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</si>
  <si>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</si>
  <si>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</si>
  <si>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</si>
  <si>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</si>
  <si>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</si>
  <si>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</si>
  <si>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</si>
  <si>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</si>
  <si>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</si>
  <si>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</si>
  <si>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</si>
  <si>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</si>
  <si>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</si>
  <si>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</si>
  <si>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</si>
  <si>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</si>
  <si>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</si>
  <si>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</si>
  <si>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</si>
  <si>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</si>
  <si>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</si>
  <si>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</si>
  <si>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</si>
  <si>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</si>
  <si>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</si>
  <si>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</si>
  <si>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</si>
  <si>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</si>
  <si>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</si>
  <si>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</si>
  <si>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</si>
  <si>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</si>
  <si>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</si>
  <si>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</si>
  <si>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</si>
  <si>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</si>
  <si>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</si>
  <si>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</si>
  <si>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</si>
  <si>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</si>
  <si>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</si>
  <si>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</si>
  <si>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</si>
  <si>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</si>
  <si>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</si>
  <si>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</si>
  <si>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</si>
  <si>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</si>
  <si>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</si>
  <si>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</si>
  <si>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</si>
  <si>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</si>
  <si>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</si>
  <si>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</si>
  <si>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</si>
  <si>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</si>
  <si>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</si>
  <si>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</si>
  <si>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</si>
  <si>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</si>
  <si>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</si>
  <si>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</si>
  <si>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</si>
  <si>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</si>
  <si>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</si>
  <si>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</si>
  <si>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</si>
  <si>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</si>
  <si>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</si>
  <si>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</si>
  <si>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</si>
  <si>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</si>
  <si>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</si>
  <si>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</si>
  <si>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</si>
  <si>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</si>
  <si>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</si>
  <si>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</si>
  <si>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</si>
  <si>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</si>
  <si>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</si>
  <si>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</si>
  <si>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</si>
  <si>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</si>
  <si>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</si>
  <si>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</si>
  <si>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</si>
  <si>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</si>
  <si>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</si>
  <si>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</si>
  <si>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</si>
  <si>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</si>
  <si>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</si>
  <si>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</si>
  <si>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</si>
  <si>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</si>
  <si>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</si>
  <si>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</si>
  <si>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</si>
  <si>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</si>
  <si>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</si>
  <si>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</si>
  <si>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</si>
  <si>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</si>
  <si>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</si>
  <si>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</si>
  <si>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</si>
  <si>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</si>
  <si>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</si>
  <si>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</si>
  <si>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</si>
  <si>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</si>
  <si>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</si>
  <si>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</si>
  <si>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</si>
  <si>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</si>
  <si>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</si>
  <si>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</si>
  <si>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</si>
  <si>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</si>
  <si>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</si>
  <si>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</si>
  <si>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</si>
  <si>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</si>
  <si>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</si>
  <si>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</si>
  <si>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</si>
  <si>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</si>
  <si>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</si>
  <si>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</si>
  <si>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</si>
  <si>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</si>
  <si>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</si>
  <si>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</si>
  <si>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</si>
  <si>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</si>
  <si>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</si>
  <si>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</si>
  <si>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</si>
  <si>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</si>
  <si>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</si>
  <si>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</si>
  <si>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</si>
  <si>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</si>
  <si>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</si>
  <si>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</si>
  <si>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</si>
  <si>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</si>
  <si>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</si>
  <si>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</si>
  <si>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</si>
  <si>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</si>
  <si>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</si>
  <si>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</si>
  <si>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</si>
  <si>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</si>
  <si>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</si>
  <si>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</si>
  <si>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</si>
  <si>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</si>
  <si>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</si>
  <si>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</si>
  <si>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</si>
  <si>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</si>
  <si>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</si>
  <si>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</si>
  <si>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</si>
  <si>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</si>
  <si>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</si>
  <si>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</si>
  <si>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</si>
  <si>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</si>
  <si>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</si>
  <si>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</si>
  <si>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</si>
  <si>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</si>
  <si>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</si>
  <si>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</si>
  <si>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</si>
  <si>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</si>
  <si>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</si>
  <si>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</si>
  <si>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</si>
  <si>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</si>
  <si>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</si>
  <si>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</si>
  <si>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</si>
  <si>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</si>
  <si>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</si>
  <si>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</si>
  <si>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</si>
  <si>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</si>
  <si>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</si>
  <si>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</si>
  <si>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</si>
  <si>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</si>
  <si>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</si>
  <si>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</si>
  <si>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</si>
  <si>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</si>
  <si>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</si>
  <si>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</si>
  <si>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</si>
  <si>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</si>
  <si>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</si>
  <si>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</si>
  <si>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</si>
  <si>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</si>
  <si>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</si>
  <si>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</si>
  <si>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</si>
  <si>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</si>
  <si>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</si>
  <si>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</si>
  <si>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</si>
  <si>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</si>
  <si>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</si>
  <si>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</si>
  <si>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</si>
  <si>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</si>
  <si>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</si>
  <si>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</si>
  <si>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</si>
  <si>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</si>
  <si>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</si>
  <si>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</si>
  <si>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</si>
  <si>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</si>
  <si>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</si>
  <si>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</si>
  <si>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</si>
  <si>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</si>
  <si>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</si>
  <si>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</si>
  <si>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</si>
  <si>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</si>
  <si>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</si>
  <si>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</si>
  <si>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</si>
  <si>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</si>
  <si>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</si>
  <si>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</si>
  <si>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</si>
  <si>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</si>
  <si>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</si>
  <si>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</si>
  <si>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</si>
  <si>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</si>
  <si>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</si>
  <si>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</si>
  <si>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</si>
  <si>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</si>
  <si>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</si>
  <si>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</si>
  <si>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</si>
  <si>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</si>
  <si>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</si>
  <si>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</si>
  <si>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</si>
  <si>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</si>
  <si>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</si>
  <si>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</si>
  <si>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</si>
  <si>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</si>
  <si>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</si>
  <si>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</si>
  <si>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</si>
  <si>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</si>
  <si>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</si>
  <si>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</si>
  <si>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</si>
  <si>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</si>
  <si>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</si>
  <si>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</si>
  <si>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</si>
  <si>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</si>
  <si>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</si>
  <si>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</si>
  <si>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</si>
  <si>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</si>
  <si>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</si>
  <si>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</si>
  <si>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</si>
  <si>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</si>
  <si>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</si>
  <si>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</si>
  <si>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</si>
  <si>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</si>
  <si>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</si>
  <si>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</si>
  <si>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</si>
  <si>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</si>
  <si>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</si>
  <si>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</si>
  <si>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</si>
  <si>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</si>
  <si>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</si>
  <si>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</si>
  <si>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</si>
  <si>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</si>
  <si>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</si>
  <si>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</si>
  <si>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</si>
  <si>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</si>
  <si>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</si>
  <si>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</si>
  <si>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</si>
  <si>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</si>
  <si>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</si>
  <si>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</si>
  <si>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</si>
  <si>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</si>
  <si>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</si>
  <si>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</si>
  <si>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</si>
  <si>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</si>
  <si>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</si>
  <si>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</si>
  <si>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</si>
  <si>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</si>
  <si>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</si>
  <si>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</si>
  <si>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</si>
  <si>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</si>
  <si>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</si>
  <si>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</si>
  <si>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</si>
  <si>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</si>
  <si>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</si>
  <si>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</si>
  <si>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</si>
  <si>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</si>
  <si>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</si>
  <si>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</si>
  <si>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</si>
  <si>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</si>
  <si>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</si>
  <si>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</si>
  <si>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</si>
  <si>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</si>
  <si>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</si>
  <si>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</si>
  <si>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</si>
  <si>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</si>
  <si>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</si>
  <si>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</si>
  <si>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</si>
  <si>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</si>
  <si>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</si>
  <si>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</si>
  <si>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</si>
  <si>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</si>
  <si>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</si>
  <si>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</si>
  <si>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</si>
  <si>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</si>
  <si>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</si>
  <si>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</si>
  <si>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</si>
  <si>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</si>
  <si>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</si>
  <si>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</si>
  <si>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</si>
  <si>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</si>
  <si>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</si>
  <si>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</si>
  <si>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</si>
  <si>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</si>
  <si>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</si>
  <si>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</si>
  <si>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</si>
  <si>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</si>
  <si>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</si>
  <si>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</si>
  <si>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</si>
  <si>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</si>
  <si>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</si>
  <si>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</si>
  <si>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</si>
  <si>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</si>
  <si>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</si>
  <si>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</si>
  <si>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</si>
  <si>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</si>
  <si>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</si>
  <si>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</si>
  <si>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</si>
  <si>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</si>
  <si>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</si>
  <si>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</si>
  <si>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</si>
  <si>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</si>
  <si>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</si>
  <si>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</si>
  <si>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</si>
  <si>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</si>
  <si>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</si>
  <si>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</si>
  <si>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</si>
  <si>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</si>
  <si>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</si>
  <si>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</si>
  <si>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</si>
  <si>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</si>
  <si>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</si>
  <si>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</si>
  <si>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</si>
  <si>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</si>
  <si>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</si>
  <si>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</si>
  <si>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</si>
  <si>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</si>
  <si>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</si>
  <si>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</si>
  <si>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</si>
  <si>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</si>
  <si>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</si>
  <si>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</si>
  <si>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</si>
  <si>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</si>
  <si>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</si>
  <si>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</si>
  <si>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</si>
  <si>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</si>
  <si>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</si>
  <si>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</si>
  <si>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</si>
  <si>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</si>
  <si>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</si>
  <si>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</si>
  <si>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</si>
  <si>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</si>
  <si>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</si>
  <si>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</si>
  <si>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</si>
  <si>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</si>
  <si>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</si>
  <si>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</si>
  <si>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</si>
  <si>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</si>
  <si>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</si>
  <si>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</si>
  <si>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</si>
  <si>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</si>
  <si>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</si>
  <si>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</si>
  <si>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</si>
  <si>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</si>
  <si>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</si>
  <si>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</si>
  <si>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</si>
  <si>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</si>
  <si>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</si>
  <si>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</si>
  <si>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</si>
  <si>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</si>
  <si>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</si>
  <si>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</si>
  <si>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</si>
  <si>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</si>
  <si>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</si>
  <si>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</si>
  <si>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</si>
  <si>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</si>
  <si>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</si>
  <si>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</si>
  <si>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</si>
  <si>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</si>
  <si>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</si>
  <si>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</si>
  <si>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</si>
  <si>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</si>
  <si>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</si>
  <si>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</si>
  <si>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</si>
  <si>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</si>
  <si>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</si>
  <si>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</si>
  <si>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</si>
  <si>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</si>
  <si>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</si>
  <si>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</si>
  <si>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</si>
  <si>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</si>
  <si>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</si>
  <si>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</si>
  <si>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</si>
  <si>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</si>
  <si>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</si>
  <si>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</si>
  <si>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</si>
  <si>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</si>
  <si>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</si>
  <si>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</si>
  <si>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</si>
  <si>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</si>
  <si>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</si>
  <si>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</si>
  <si>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</si>
  <si>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</si>
  <si>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</si>
  <si>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</si>
  <si>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</si>
  <si>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</si>
  <si>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</si>
  <si>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</si>
  <si>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</si>
  <si>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</si>
  <si>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</si>
  <si>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</si>
  <si>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</si>
  <si>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</si>
  <si>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</si>
  <si>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</si>
  <si>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</si>
  <si>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</si>
  <si>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</si>
  <si>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</si>
  <si>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</si>
  <si>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</si>
  <si>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</si>
  <si>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</si>
  <si>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</si>
  <si>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</si>
  <si>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</si>
  <si>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</si>
  <si>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</si>
  <si>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</si>
  <si>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</si>
  <si>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</si>
  <si>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</si>
  <si>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</si>
  <si>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</si>
  <si>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</si>
  <si>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</si>
  <si>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</si>
  <si>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</si>
  <si>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</si>
  <si>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</si>
  <si>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</si>
  <si>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</si>
  <si>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</si>
  <si>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</si>
  <si>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</si>
  <si>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</si>
  <si>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</si>
  <si>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</si>
  <si>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</si>
  <si>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</si>
  <si>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</si>
  <si>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</si>
  <si>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</si>
  <si>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</si>
  <si>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</si>
  <si>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</si>
  <si>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</si>
  <si>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</si>
  <si>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</si>
  <si>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</si>
  <si>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</si>
  <si>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</si>
  <si>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</si>
  <si>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</si>
  <si>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</si>
  <si>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</si>
  <si>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</si>
  <si>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</si>
  <si>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</si>
  <si>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</si>
  <si>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</si>
  <si>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</si>
  <si>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</si>
  <si>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</si>
  <si>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</si>
  <si>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</si>
  <si>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</si>
  <si>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</si>
  <si>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</si>
  <si>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</si>
  <si>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</si>
  <si>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</si>
  <si>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</si>
  <si>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</si>
  <si>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</si>
  <si>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</si>
  <si>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</si>
  <si>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</si>
  <si>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</si>
  <si>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</si>
  <si>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</si>
  <si>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</si>
  <si>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</si>
  <si>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</si>
  <si>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</si>
  <si>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</si>
  <si>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</si>
  <si>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</si>
  <si>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</si>
  <si>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</si>
  <si>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</si>
  <si>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</si>
  <si>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</si>
  <si>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</si>
  <si>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</si>
  <si>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</si>
  <si>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</si>
  <si>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</si>
  <si>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</si>
  <si>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</si>
  <si>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</si>
  <si>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</si>
  <si>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</si>
  <si>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</si>
  <si>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</si>
  <si>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</si>
  <si>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</si>
  <si>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</si>
  <si>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</si>
  <si>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</si>
  <si>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</si>
  <si>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</si>
  <si>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</si>
  <si>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</si>
  <si>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</si>
  <si>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</si>
  <si>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</si>
  <si>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</si>
  <si>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</si>
  <si>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</si>
  <si>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</si>
  <si>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</si>
  <si>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</si>
  <si>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</si>
  <si>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</si>
  <si>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</si>
  <si>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</si>
  <si>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</si>
  <si>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</si>
  <si>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</si>
  <si>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</si>
  <si>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</si>
  <si>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</si>
  <si>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</si>
  <si>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</si>
  <si>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</si>
  <si>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</si>
  <si>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</si>
  <si>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</si>
  <si>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</si>
  <si>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</si>
  <si>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</si>
  <si>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</si>
  <si>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</si>
  <si>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</si>
  <si>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</si>
  <si>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</si>
  <si>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</si>
  <si>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</si>
  <si>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</si>
  <si>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</si>
  <si>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</si>
  <si>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</si>
  <si>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</si>
  <si>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</si>
  <si>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</si>
  <si>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</si>
  <si>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</si>
  <si>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</si>
  <si>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</si>
  <si>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</si>
  <si>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</si>
  <si>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</si>
  <si>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</si>
  <si>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</si>
  <si>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</si>
  <si>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</si>
  <si>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</si>
  <si>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</si>
  <si>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</si>
  <si>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</si>
  <si>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</si>
  <si>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</si>
  <si>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</si>
  <si>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</si>
  <si>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</si>
  <si>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</si>
  <si>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</si>
  <si>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</si>
  <si>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</si>
  <si>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</si>
  <si>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</si>
  <si>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</si>
  <si>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</si>
  <si>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</si>
  <si>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</si>
  <si>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</si>
  <si>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</si>
  <si>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</si>
  <si>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</si>
  <si>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</si>
  <si>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</si>
  <si>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</si>
  <si>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</si>
  <si>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</si>
  <si>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</si>
  <si>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</si>
  <si>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</si>
  <si>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</si>
  <si>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</si>
  <si>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</si>
  <si>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</si>
  <si>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</si>
  <si>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</si>
  <si>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</si>
  <si>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</si>
  <si>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</si>
  <si>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</si>
  <si>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</si>
  <si>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</si>
  <si>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</si>
  <si>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</si>
  <si>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</si>
  <si>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</si>
  <si>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</si>
  <si>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</si>
  <si>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</si>
  <si>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</si>
  <si>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</si>
  <si>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</si>
  <si>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</si>
  <si>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</si>
  <si>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</si>
  <si>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</si>
  <si>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</si>
  <si>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</si>
  <si>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</si>
  <si>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</si>
  <si>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</si>
  <si>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</si>
  <si>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</si>
  <si>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</si>
  <si>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</si>
  <si>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</si>
  <si>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</si>
  <si>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</si>
  <si>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</si>
  <si>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</si>
  <si>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</si>
  <si>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</si>
  <si>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</si>
  <si>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</si>
  <si>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</si>
  <si>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</si>
  <si>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</si>
  <si>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</si>
  <si>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</si>
  <si>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</si>
  <si>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</si>
  <si>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</si>
  <si>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</si>
  <si>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</si>
  <si>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</si>
  <si>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</si>
  <si>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</si>
  <si>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</si>
  <si>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</si>
  <si>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</si>
  <si>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</si>
  <si>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</si>
  <si>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</si>
  <si>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</si>
  <si>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</si>
  <si>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</si>
  <si>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</si>
  <si>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</si>
  <si>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</si>
  <si>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</si>
  <si>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</si>
  <si>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</si>
  <si>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</si>
  <si>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</si>
  <si>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</si>
  <si>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</si>
  <si>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</si>
  <si>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</si>
  <si>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</si>
  <si>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</si>
  <si>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</si>
  <si>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</si>
  <si>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</si>
  <si>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</si>
  <si>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</si>
  <si>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</si>
  <si>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</si>
  <si>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</si>
  <si>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</si>
  <si>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</si>
  <si>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</si>
  <si>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</si>
  <si>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</si>
  <si>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</si>
  <si>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</si>
  <si>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</si>
  <si>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</si>
  <si>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</si>
  <si>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</si>
  <si>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</si>
  <si>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</si>
  <si>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</si>
  <si>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</si>
  <si>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</si>
  <si>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</si>
  <si>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</si>
  <si>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</si>
  <si>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</si>
  <si>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</si>
  <si>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</si>
  <si>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</si>
  <si>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</si>
  <si>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</si>
  <si>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</si>
  <si>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</si>
  <si>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</si>
  <si>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</si>
  <si>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</si>
  <si>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</si>
  <si>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</si>
  <si>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</si>
  <si>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</si>
  <si>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</si>
  <si>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</si>
  <si>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</si>
  <si>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</si>
  <si>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</si>
  <si>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</si>
  <si>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</si>
  <si>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</si>
  <si>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</si>
  <si>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</si>
  <si>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</si>
  <si>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</si>
  <si>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</si>
  <si>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</si>
  <si>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</si>
  <si>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</si>
  <si>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</si>
  <si>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</si>
  <si>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</si>
  <si>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</si>
  <si>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</si>
  <si>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</si>
  <si>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</si>
  <si>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</si>
  <si>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</si>
  <si>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</si>
  <si>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</si>
  <si>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</si>
  <si>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</si>
  <si>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</si>
  <si>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</si>
  <si>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</si>
  <si>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</si>
  <si>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</si>
  <si>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</si>
  <si>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</si>
  <si>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</si>
  <si>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</si>
  <si>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</si>
  <si>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</si>
  <si>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</si>
  <si>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</si>
  <si>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</si>
  <si>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</si>
  <si>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</si>
  <si>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</si>
  <si>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</si>
  <si>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</si>
  <si>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</si>
  <si>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</si>
  <si>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</si>
  <si>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</si>
  <si>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</si>
  <si>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</si>
  <si>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</si>
  <si>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</si>
  <si>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</si>
  <si>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</si>
  <si>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</si>
  <si>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</si>
  <si>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</si>
  <si>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</si>
  <si>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</si>
  <si>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</si>
  <si>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</si>
  <si>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</si>
  <si>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</si>
  <si>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</si>
  <si>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</si>
  <si>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</si>
  <si>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</si>
  <si>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</si>
  <si>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</si>
  <si>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</si>
  <si>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</si>
  <si>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</si>
  <si>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</si>
  <si>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</si>
  <si>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</si>
  <si>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</si>
  <si>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</si>
  <si>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</si>
  <si>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</si>
  <si>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</si>
  <si>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</si>
  <si>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</si>
  <si>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</si>
  <si>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</si>
  <si>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</si>
  <si>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</si>
  <si>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</si>
  <si>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</si>
  <si>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</si>
  <si>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</si>
  <si>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</si>
  <si>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</si>
  <si>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</si>
  <si>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</si>
  <si>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</si>
  <si>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</si>
  <si>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</si>
  <si>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</si>
  <si>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</si>
  <si>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</si>
  <si>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</si>
  <si>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</si>
  <si>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</si>
  <si>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</si>
  <si>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</si>
  <si>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</si>
  <si>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</si>
  <si>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</si>
  <si>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</si>
  <si>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</si>
  <si>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</si>
  <si>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</si>
  <si>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</si>
  <si>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</si>
  <si>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</si>
  <si>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</si>
  <si>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</si>
  <si>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</si>
  <si>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</si>
  <si>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</si>
  <si>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</si>
  <si>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</si>
  <si>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</si>
  <si>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</si>
  <si>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</si>
  <si>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</si>
  <si>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</si>
  <si>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</si>
  <si>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</si>
  <si>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</si>
  <si>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</si>
  <si>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</si>
  <si>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</si>
  <si>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</si>
  <si>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</si>
  <si>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</si>
  <si>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</si>
  <si>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</si>
  <si>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</si>
  <si>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</si>
  <si>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</si>
  <si>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</si>
  <si>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</si>
  <si>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</si>
  <si>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</si>
  <si>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</si>
  <si>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</si>
  <si>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</si>
  <si>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</si>
  <si>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</si>
  <si>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</si>
  <si>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</si>
  <si>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</si>
  <si>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</si>
  <si>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</si>
  <si>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</si>
  <si>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</si>
  <si>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</si>
  <si>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</si>
  <si>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</si>
  <si>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</si>
  <si>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</si>
  <si>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</si>
  <si>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</si>
  <si>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</si>
  <si>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</si>
  <si>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</si>
  <si>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</si>
  <si>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</si>
  <si>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</si>
  <si>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</si>
  <si>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</si>
  <si>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</si>
  <si>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</si>
  <si>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</si>
  <si>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</si>
  <si>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</si>
  <si>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</si>
  <si>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</si>
  <si>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</si>
  <si>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</si>
  <si>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</si>
  <si>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</si>
  <si>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</si>
  <si>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</si>
  <si>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</si>
  <si>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</si>
  <si>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</si>
  <si>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</si>
  <si>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</si>
  <si>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</si>
  <si>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</si>
  <si>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</si>
  <si>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</si>
  <si>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</si>
  <si>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</si>
  <si>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</si>
  <si>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</si>
  <si>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</si>
  <si>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</si>
  <si>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</si>
  <si>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</si>
  <si>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</si>
  <si>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</si>
  <si>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</si>
  <si>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</si>
  <si>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</si>
  <si>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</si>
  <si>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</si>
  <si>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</si>
  <si>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</si>
  <si>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</si>
  <si>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</si>
  <si>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</si>
  <si>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</si>
  <si>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</si>
  <si>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</si>
  <si>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</si>
  <si>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</si>
  <si>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</si>
  <si>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</si>
  <si>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</si>
  <si>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</si>
  <si>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</si>
  <si>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</si>
  <si>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</si>
  <si>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</si>
  <si>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</si>
  <si>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</si>
  <si>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</si>
  <si>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</si>
  <si>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</si>
  <si>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</si>
  <si>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</si>
  <si>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</si>
  <si>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</si>
  <si>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</si>
  <si>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</si>
  <si>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</si>
  <si>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</si>
  <si>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</si>
  <si>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</si>
  <si>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</si>
  <si>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</si>
  <si>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</si>
  <si>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</si>
  <si>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</si>
  <si>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</si>
  <si>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</si>
  <si>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</si>
  <si>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</si>
  <si>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</si>
  <si>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</si>
  <si>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</si>
  <si>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</si>
  <si>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</si>
  <si>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</si>
  <si>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</si>
  <si>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</si>
  <si>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</si>
  <si>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</si>
  <si>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</si>
  <si>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</si>
  <si>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</si>
  <si>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</si>
  <si>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</si>
  <si>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</si>
  <si>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</si>
  <si>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</si>
  <si>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</si>
  <si>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</si>
  <si>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</si>
  <si>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</si>
  <si>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</si>
  <si>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</si>
  <si>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</si>
  <si>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</si>
  <si>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</si>
  <si>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</si>
  <si>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</si>
  <si>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</si>
  <si>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</si>
  <si>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</si>
  <si>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</si>
  <si>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</si>
  <si>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</si>
  <si>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</si>
  <si>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</si>
  <si>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</si>
  <si>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</si>
  <si>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</si>
  <si>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</si>
  <si>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</si>
  <si>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</si>
  <si>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</si>
  <si>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</si>
  <si>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</si>
  <si>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</si>
  <si>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</si>
  <si>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</si>
  <si>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</si>
  <si>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</si>
  <si>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</si>
  <si>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</si>
  <si>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</si>
  <si>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</si>
  <si>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</si>
  <si>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</si>
  <si>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</si>
  <si>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</si>
  <si>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</si>
  <si>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</si>
  <si>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</si>
  <si>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</si>
  <si>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</si>
  <si>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</si>
  <si>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</si>
  <si>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</si>
  <si>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</si>
  <si>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</si>
  <si>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</si>
  <si>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</si>
  <si>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</si>
  <si>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</si>
  <si>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</si>
  <si>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</si>
  <si>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</si>
  <si>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</si>
  <si>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</si>
  <si>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</si>
  <si>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</si>
  <si>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</si>
  <si>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</si>
  <si>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</si>
  <si>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</si>
  <si>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</si>
  <si>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</si>
  <si>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</si>
  <si>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</si>
  <si>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</si>
  <si>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</si>
  <si>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</si>
  <si>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</si>
  <si>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</si>
  <si>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</si>
  <si>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</si>
  <si>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</si>
  <si>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</si>
  <si>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</si>
  <si>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</si>
  <si>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</si>
  <si>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</si>
  <si>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</si>
  <si>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</si>
  <si>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</si>
  <si>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</si>
  <si>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</si>
  <si>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</si>
  <si>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</si>
  <si>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</si>
  <si>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</si>
  <si>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</si>
  <si>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</si>
  <si>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</si>
  <si>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</si>
  <si>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</si>
  <si>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</si>
  <si>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</si>
  <si>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</si>
  <si>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</si>
  <si>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</si>
  <si>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</si>
  <si>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</si>
  <si>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</si>
  <si>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</si>
  <si>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</si>
  <si>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</si>
  <si>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</si>
  <si>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</si>
  <si>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</si>
  <si>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</si>
  <si>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</si>
  <si>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</si>
  <si>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</si>
  <si>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</si>
  <si>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</si>
  <si>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</si>
  <si>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</si>
  <si>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</si>
  <si>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</si>
  <si>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</si>
  <si>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</si>
  <si>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</si>
  <si>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</si>
  <si>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</si>
  <si>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</si>
  <si>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</si>
  <si>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</si>
  <si>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</si>
  <si>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</si>
  <si>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</si>
  <si>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</si>
  <si>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</si>
  <si>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</si>
  <si>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</si>
  <si>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</si>
  <si>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</si>
  <si>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</si>
  <si>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</si>
  <si>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</si>
  <si>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</si>
  <si>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</si>
  <si>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</si>
  <si>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</si>
  <si>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</si>
  <si>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</si>
  <si>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</si>
  <si>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</si>
  <si>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</si>
  <si>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</si>
  <si>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</si>
  <si>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</si>
  <si>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</si>
  <si>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</si>
  <si>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</si>
  <si>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</si>
  <si>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</si>
  <si>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</si>
  <si>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</si>
  <si>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</si>
  <si>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</si>
  <si>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</si>
  <si>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</si>
  <si>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</si>
  <si>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</si>
  <si>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</si>
  <si>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</si>
  <si>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</si>
  <si>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</si>
  <si>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</si>
  <si>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</si>
  <si>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</si>
  <si>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</si>
  <si>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</si>
  <si>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</si>
  <si>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</si>
  <si>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</si>
  <si>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</si>
  <si>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</si>
  <si>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</si>
  <si>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</si>
  <si>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</si>
  <si>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</si>
  <si>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</si>
  <si>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</si>
  <si>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</si>
  <si>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</si>
  <si>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</si>
  <si>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</si>
  <si>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</si>
  <si>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</si>
  <si>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</si>
  <si>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</si>
  <si>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</si>
  <si>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</si>
  <si>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</si>
  <si>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</si>
  <si>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</si>
  <si>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</si>
  <si>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</si>
  <si>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</si>
  <si>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</si>
  <si>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</si>
  <si>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</si>
  <si>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</si>
  <si>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</si>
  <si>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</si>
  <si>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</si>
  <si>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</si>
  <si>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</si>
  <si>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</si>
  <si>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</si>
  <si>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</si>
  <si>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</si>
  <si>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</si>
  <si>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</si>
  <si>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</si>
  <si>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</si>
  <si>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</si>
  <si>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</si>
  <si>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</si>
  <si>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</si>
  <si>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</si>
  <si>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</si>
  <si>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</si>
  <si>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</si>
  <si>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</si>
  <si>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</si>
  <si>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</si>
  <si>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</si>
  <si>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</si>
  <si>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</si>
  <si>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</si>
  <si>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</si>
  <si>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</si>
  <si>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</si>
  <si>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</si>
  <si>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</si>
  <si>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</si>
  <si>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</si>
  <si>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</si>
  <si>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</si>
  <si>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</si>
  <si>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</si>
  <si>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</si>
  <si>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</si>
  <si>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</si>
  <si>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</si>
  <si>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</si>
  <si>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</si>
  <si>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</si>
  <si>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</si>
  <si>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</si>
  <si>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</si>
  <si>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</si>
  <si>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</si>
  <si>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</si>
  <si>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</si>
  <si>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</si>
  <si>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</si>
  <si>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</si>
  <si>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</si>
  <si>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</si>
  <si>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</si>
  <si>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</si>
  <si>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</si>
  <si>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</si>
  <si>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</si>
  <si>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</si>
  <si>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</si>
  <si>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</si>
  <si>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</si>
  <si>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</si>
  <si>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</si>
  <si>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</si>
  <si>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</si>
  <si>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</si>
  <si>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</si>
  <si>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</si>
  <si>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</si>
  <si>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</si>
  <si>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</si>
  <si>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</si>
  <si>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</si>
  <si>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</si>
  <si>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</si>
  <si>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</si>
  <si>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</si>
  <si>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</si>
  <si>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</si>
  <si>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</si>
  <si>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</si>
  <si>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</si>
  <si>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</si>
  <si>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</si>
  <si>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</si>
  <si>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</si>
  <si>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</si>
  <si>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</si>
  <si>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</si>
  <si>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</si>
  <si>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</si>
  <si>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</si>
  <si>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</si>
  <si>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</si>
  <si>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</si>
  <si>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</si>
  <si>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</si>
  <si>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</si>
  <si>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</si>
  <si>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</si>
  <si>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</si>
  <si>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</si>
  <si>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</si>
  <si>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</si>
  <si>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</si>
  <si>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</si>
  <si>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</si>
  <si>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</si>
  <si>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</si>
  <si>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</si>
  <si>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</si>
  <si>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</si>
  <si>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</si>
  <si>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</si>
  <si>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</si>
  <si>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</si>
  <si>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</si>
  <si>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</si>
  <si>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</si>
  <si>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</si>
  <si>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</si>
  <si>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</si>
  <si>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</si>
  <si>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</si>
  <si>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</si>
  <si>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</si>
  <si>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</si>
  <si>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</si>
  <si>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</si>
  <si>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</si>
  <si>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</si>
  <si>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</si>
  <si>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</si>
  <si>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</si>
  <si>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</si>
  <si>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</si>
  <si>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</si>
  <si>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</si>
  <si>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</si>
  <si>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</si>
  <si>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</si>
  <si>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</si>
  <si>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</si>
  <si>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</si>
  <si>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</si>
  <si>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</si>
  <si>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</si>
  <si>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</si>
  <si>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</si>
  <si>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</si>
  <si>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</si>
  <si>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</si>
  <si>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</si>
  <si>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</si>
  <si>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</si>
  <si>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</si>
  <si>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</si>
  <si>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</si>
  <si>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</si>
  <si>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</si>
  <si>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</si>
  <si>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</si>
  <si>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</si>
  <si>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</si>
  <si>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</si>
  <si>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</si>
  <si>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</si>
  <si>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</si>
  <si>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</si>
  <si>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</si>
  <si>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</si>
  <si>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</si>
  <si>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</si>
  <si>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</si>
  <si>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</si>
  <si>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</si>
  <si>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</si>
  <si>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</si>
  <si>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</si>
  <si>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</si>
  <si>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</si>
  <si>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</si>
  <si>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</si>
  <si>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</si>
  <si>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</si>
  <si>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</si>
  <si>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</si>
  <si>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</si>
  <si>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</si>
  <si>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</si>
  <si>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</si>
  <si>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</si>
  <si>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</si>
  <si>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</si>
  <si>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</si>
  <si>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</si>
  <si>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</si>
  <si>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</si>
  <si>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</si>
  <si>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</si>
  <si>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</si>
  <si>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</si>
  <si>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</si>
  <si>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</si>
  <si>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</si>
  <si>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</si>
  <si>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</si>
  <si>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</si>
  <si>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</si>
  <si>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</si>
  <si>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</si>
  <si>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</si>
  <si>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</si>
  <si>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</si>
  <si>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</si>
  <si>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</si>
  <si>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</si>
  <si>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</si>
  <si>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</si>
  <si>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</si>
  <si>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</si>
  <si>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</si>
  <si>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</si>
  <si>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</si>
  <si>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</si>
  <si>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</si>
  <si>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</si>
  <si>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</si>
  <si>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</si>
  <si>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</si>
  <si>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</si>
  <si>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</si>
  <si>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</si>
  <si>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</si>
  <si>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</si>
  <si>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</si>
  <si>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</si>
  <si>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</si>
  <si>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</si>
  <si>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</si>
  <si>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</si>
  <si>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</si>
  <si>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</si>
  <si>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</si>
  <si>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</si>
  <si>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</si>
  <si>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</si>
  <si>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</si>
  <si>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</si>
  <si>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</si>
  <si>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</si>
  <si>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</si>
  <si>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</si>
  <si>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</si>
  <si>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</si>
  <si>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</si>
  <si>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</si>
  <si>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</si>
  <si>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</si>
  <si>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</si>
  <si>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</si>
  <si>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</si>
  <si>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</si>
  <si>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</si>
  <si>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</si>
  <si>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</si>
  <si>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</si>
  <si>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</si>
  <si>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</si>
  <si>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</si>
  <si>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</si>
  <si>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</si>
  <si>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</si>
  <si>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</si>
  <si>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</si>
  <si>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</si>
  <si>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</si>
  <si>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</si>
  <si>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</si>
  <si>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</si>
  <si>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</si>
  <si>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</si>
  <si>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</si>
  <si>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</si>
  <si>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</si>
  <si>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</si>
  <si>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</si>
  <si>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</si>
  <si>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</si>
  <si>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</si>
  <si>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</si>
  <si>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</si>
  <si>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</si>
  <si>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</si>
  <si>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</si>
  <si>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</si>
  <si>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</si>
  <si>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</si>
  <si>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</si>
  <si>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</si>
  <si>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</si>
  <si>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</si>
  <si>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</si>
  <si>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</si>
  <si>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</si>
  <si>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</si>
  <si>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</si>
  <si>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</si>
  <si>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</si>
  <si>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</si>
  <si>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</si>
  <si>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</si>
  <si>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</si>
  <si>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</si>
  <si>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</si>
  <si>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</si>
  <si>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</si>
  <si>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</si>
  <si>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</si>
  <si>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</si>
  <si>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</si>
  <si>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</si>
  <si>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</si>
  <si>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</si>
  <si>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</si>
  <si>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</si>
  <si>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</si>
  <si>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</si>
  <si>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</si>
  <si>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</si>
  <si>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</si>
  <si>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</si>
  <si>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</si>
  <si>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</si>
  <si>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</si>
  <si>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</si>
  <si>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</si>
  <si>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</si>
  <si>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</si>
  <si>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</si>
  <si>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</si>
  <si>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</si>
  <si>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</si>
  <si>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</si>
  <si>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</si>
  <si>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</si>
  <si>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</si>
  <si>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</si>
  <si>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</si>
  <si>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</si>
  <si>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</si>
  <si>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</si>
  <si>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</si>
  <si>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</si>
  <si>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</si>
  <si>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</si>
  <si>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</si>
  <si>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</si>
  <si>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</si>
  <si>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</si>
  <si>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</si>
  <si>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</si>
  <si>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</si>
  <si>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</si>
  <si>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</si>
  <si>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</si>
  <si>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</si>
  <si>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</si>
  <si>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</si>
  <si>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</si>
  <si>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</si>
  <si>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</si>
  <si>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</si>
  <si>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</si>
  <si>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</si>
  <si>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</si>
  <si>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</si>
  <si>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</si>
  <si>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</si>
  <si>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</si>
  <si>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</si>
  <si>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</si>
  <si>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</si>
  <si>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</si>
  <si>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</si>
  <si>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</si>
  <si>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</si>
  <si>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</si>
  <si>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</si>
  <si>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</si>
  <si>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</si>
  <si>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</si>
  <si>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</si>
  <si>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</si>
  <si>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</si>
  <si>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</si>
  <si>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</si>
  <si>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</si>
  <si>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</si>
  <si>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</si>
  <si>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</si>
  <si>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</si>
  <si>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</si>
  <si>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</si>
  <si>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</si>
  <si>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</si>
  <si>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</si>
  <si>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</si>
  <si>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</si>
  <si>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</si>
  <si>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</si>
  <si>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</si>
  <si>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</si>
  <si>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</si>
  <si>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</si>
  <si>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</si>
  <si>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</si>
  <si>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</si>
  <si>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</si>
  <si>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</si>
  <si>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</si>
  <si>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</si>
  <si>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</si>
  <si>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</si>
  <si>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</si>
  <si>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</si>
  <si>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</si>
  <si>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</si>
  <si>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</si>
  <si>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</si>
  <si>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</si>
  <si>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</si>
  <si>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</si>
  <si>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</si>
  <si>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</si>
  <si>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</si>
  <si>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</si>
  <si>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</si>
  <si>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</si>
  <si>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</si>
  <si>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</si>
  <si>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</si>
  <si>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</si>
  <si>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</si>
  <si>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</si>
  <si>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</si>
  <si>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</si>
  <si>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</si>
  <si>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</si>
  <si>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</si>
  <si>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</si>
  <si>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</si>
  <si>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</si>
  <si>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</si>
  <si>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</si>
  <si>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</si>
  <si>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</si>
  <si>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</si>
  <si>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</si>
  <si>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</si>
  <si>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</si>
  <si>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</si>
  <si>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</si>
  <si>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</si>
  <si>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</si>
  <si>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</si>
  <si>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</si>
  <si>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</si>
  <si>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</si>
  <si>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</si>
  <si>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</si>
  <si>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</si>
  <si>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</si>
  <si>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</si>
  <si>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</si>
  <si>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</si>
  <si>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</si>
  <si>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</si>
  <si>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</si>
  <si>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</si>
  <si>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</si>
  <si>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</si>
  <si>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</si>
  <si>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</si>
  <si>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</si>
  <si>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</si>
  <si>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</si>
  <si>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</si>
  <si>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</si>
  <si>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</si>
  <si>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</si>
  <si>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</si>
  <si>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</si>
  <si>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</si>
  <si>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</si>
  <si>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</si>
  <si>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</si>
  <si>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</si>
  <si>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</si>
  <si>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</si>
  <si>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</si>
  <si>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</si>
  <si>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</si>
  <si>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</si>
  <si>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</si>
  <si>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</si>
  <si>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</si>
  <si>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</si>
  <si>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</si>
  <si>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</si>
  <si>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</si>
  <si>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</si>
  <si>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</si>
  <si>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</si>
  <si>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</si>
  <si>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</si>
  <si>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</si>
  <si>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</si>
  <si>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</si>
  <si>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</si>
  <si>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</si>
  <si>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</si>
  <si>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</si>
  <si>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</si>
  <si>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</si>
  <si>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</si>
  <si>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</si>
  <si>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</si>
  <si>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</si>
  <si>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</si>
  <si>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</si>
  <si>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</si>
  <si>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</si>
  <si>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</si>
  <si>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</si>
  <si>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</si>
  <si>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</si>
  <si>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</si>
  <si>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</si>
  <si>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</si>
  <si>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</si>
  <si>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</si>
  <si>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</si>
  <si>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</si>
  <si>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</si>
  <si>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</si>
  <si>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</si>
  <si>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</si>
  <si>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</si>
  <si>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</si>
  <si>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</si>
  <si>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</si>
  <si>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</si>
  <si>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</si>
  <si>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</si>
  <si>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</si>
  <si>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</si>
  <si>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</si>
  <si>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</si>
  <si>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</si>
  <si>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</si>
  <si>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</si>
  <si>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</si>
  <si>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</si>
  <si>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</si>
  <si>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</si>
  <si>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</si>
  <si>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</si>
  <si>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</si>
  <si>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</si>
  <si>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</si>
  <si>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</si>
  <si>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</si>
  <si>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</si>
  <si>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</si>
  <si>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</si>
  <si>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</si>
  <si>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</si>
  <si>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</si>
  <si>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</si>
  <si>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</si>
  <si>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</si>
  <si>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</si>
  <si>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</si>
  <si>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</si>
  <si>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</si>
  <si>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</si>
  <si>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</si>
  <si>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</si>
  <si>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</si>
  <si>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</si>
  <si>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</si>
  <si>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</si>
  <si>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</si>
  <si>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</si>
  <si>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</si>
  <si>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</si>
  <si>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</si>
  <si>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</si>
  <si>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</si>
  <si>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</si>
  <si>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</si>
  <si>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</si>
  <si>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</si>
  <si>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</si>
  <si>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</si>
  <si>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</si>
  <si>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</si>
  <si>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</si>
  <si>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</si>
  <si>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</si>
  <si>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</si>
  <si>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</si>
  <si>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</si>
  <si>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</si>
  <si>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</si>
  <si>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</si>
  <si>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</si>
  <si>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</si>
  <si>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</si>
  <si>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</si>
  <si>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</si>
  <si>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</si>
  <si>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</si>
  <si>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</si>
  <si>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</si>
  <si>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</si>
  <si>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</si>
  <si>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</si>
  <si>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</si>
  <si>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</si>
  <si>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</si>
  <si>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</si>
  <si>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</si>
  <si>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</si>
  <si>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</si>
  <si>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</si>
  <si>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</si>
  <si>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</si>
  <si>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</si>
  <si>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</si>
  <si>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</si>
  <si>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</si>
  <si>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</si>
  <si>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</si>
  <si>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</si>
  <si>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</si>
  <si>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</si>
  <si>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</si>
  <si>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</si>
  <si>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</si>
  <si>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</si>
  <si>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</si>
  <si>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</si>
  <si>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</si>
  <si>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</si>
  <si>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</si>
  <si>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</si>
  <si>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</si>
  <si>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</si>
  <si>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</si>
  <si>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</si>
  <si>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</si>
  <si>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</si>
  <si>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</si>
  <si>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</si>
  <si>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</si>
  <si>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</si>
  <si>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</si>
  <si>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</si>
  <si>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</si>
  <si>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</si>
  <si>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</si>
  <si>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</si>
  <si>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</si>
  <si>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</si>
  <si>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</si>
  <si>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</si>
  <si>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</si>
  <si>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</si>
  <si>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</si>
  <si>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</si>
  <si>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</si>
  <si>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</si>
  <si>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</si>
  <si>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</si>
  <si>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</si>
  <si>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</si>
  <si>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</si>
  <si>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</si>
  <si>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</si>
  <si>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</si>
  <si>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</si>
  <si>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</si>
  <si>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</si>
  <si>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</si>
  <si>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</si>
  <si>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</si>
  <si>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</si>
  <si>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</si>
  <si>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</si>
  <si>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</si>
  <si>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</si>
  <si>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</si>
  <si>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</si>
  <si>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</si>
  <si>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</si>
  <si>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</si>
  <si>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</si>
  <si>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</si>
  <si>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</si>
  <si>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</si>
  <si>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</si>
  <si>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</si>
  <si>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</si>
  <si>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</si>
  <si>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</si>
  <si>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</si>
  <si>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</si>
  <si>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</si>
  <si>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</si>
  <si>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</si>
  <si>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</si>
  <si>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</si>
  <si>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</si>
  <si>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</si>
  <si>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</si>
  <si>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</si>
  <si>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</si>
  <si>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</si>
  <si>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</si>
  <si>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</si>
  <si>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</si>
  <si>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</si>
  <si>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</si>
  <si>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</si>
  <si>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</si>
  <si>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</si>
  <si>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</si>
  <si>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</si>
  <si>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</si>
  <si>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</si>
  <si>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</si>
  <si>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</si>
  <si>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</si>
  <si>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</si>
  <si>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</si>
  <si>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</si>
  <si>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</si>
  <si>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</si>
  <si>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</si>
  <si>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</si>
  <si>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</si>
  <si>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</si>
  <si>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</si>
  <si>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</si>
  <si>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</si>
  <si>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</si>
  <si>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</si>
  <si>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</si>
  <si>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</si>
  <si>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</si>
  <si>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</si>
  <si>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</si>
  <si>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</si>
  <si>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</si>
  <si>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</si>
  <si>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</si>
  <si>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</si>
  <si>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</si>
  <si>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</si>
  <si>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</si>
  <si>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</si>
  <si>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</si>
  <si>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</si>
  <si>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</si>
  <si>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</si>
  <si>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</si>
  <si>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</si>
  <si>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</si>
  <si>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</si>
  <si>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</si>
  <si>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</si>
  <si>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</si>
  <si>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</si>
  <si>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</si>
  <si>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</si>
  <si>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</si>
  <si>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</si>
  <si>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</si>
  <si>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</si>
  <si>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</si>
  <si>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</si>
  <si>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</si>
  <si>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</si>
  <si>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</si>
  <si>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</si>
  <si>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</si>
  <si>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</si>
  <si>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</si>
  <si>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</si>
  <si>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</si>
  <si>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</si>
  <si>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</si>
  <si>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</si>
  <si>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</si>
  <si>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</si>
  <si>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</si>
  <si>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</si>
  <si>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</si>
  <si>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</si>
  <si>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</si>
  <si>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</si>
  <si>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</si>
  <si>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</si>
  <si>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</si>
  <si>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</si>
  <si>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</si>
  <si>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</si>
  <si>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</si>
  <si>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</si>
  <si>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</si>
  <si>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</si>
  <si>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</si>
  <si>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</si>
  <si>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</si>
  <si>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</si>
  <si>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</si>
  <si>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</si>
  <si>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</si>
  <si>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</si>
  <si>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</si>
  <si>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</si>
  <si>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</si>
  <si>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</si>
  <si>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</si>
  <si>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</si>
  <si>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</si>
  <si>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</si>
  <si>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</si>
  <si>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</si>
  <si>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</si>
  <si>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</si>
  <si>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</si>
  <si>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</si>
  <si>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</si>
  <si>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</si>
  <si>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</si>
  <si>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</si>
  <si>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</si>
  <si>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</si>
  <si>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</si>
  <si>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</si>
  <si>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</si>
  <si>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</si>
  <si>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</si>
  <si>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</si>
  <si>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</si>
  <si>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</si>
  <si>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</si>
  <si>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</si>
  <si>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</si>
  <si>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</si>
  <si>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</si>
  <si>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</si>
  <si>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</si>
  <si>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</si>
  <si>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</si>
  <si>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</si>
  <si>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</si>
  <si>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</si>
  <si>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</si>
  <si>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</si>
  <si>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</si>
  <si>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</si>
  <si>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</si>
  <si>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</si>
  <si>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</si>
  <si>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</si>
  <si>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</si>
  <si>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</si>
  <si>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</si>
  <si>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</si>
  <si>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</si>
  <si>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</si>
  <si>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</si>
  <si>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</si>
  <si>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</si>
  <si>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</si>
  <si>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</si>
  <si>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</si>
  <si>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</si>
  <si>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</si>
  <si>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</si>
  <si>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</si>
  <si>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</si>
  <si>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</si>
  <si>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</si>
  <si>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</si>
  <si>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</si>
  <si>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</si>
  <si>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</si>
  <si>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</si>
  <si>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</si>
  <si>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</si>
  <si>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</si>
  <si>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</si>
  <si>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</si>
  <si>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</si>
  <si>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</si>
  <si>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</si>
  <si>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</si>
  <si>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</si>
  <si>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</si>
  <si>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</si>
  <si>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</si>
  <si>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</si>
  <si>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</si>
  <si>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</si>
  <si>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</si>
  <si>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</si>
  <si>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</si>
  <si>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</si>
  <si>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</si>
  <si>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</si>
  <si>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</si>
  <si>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</si>
  <si>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</si>
  <si>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</si>
  <si>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</si>
  <si>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</si>
  <si>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</si>
  <si>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</si>
  <si>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</si>
  <si>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</si>
  <si>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</si>
  <si>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</si>
  <si>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</si>
  <si>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</si>
  <si>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</si>
  <si>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</si>
  <si>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</si>
  <si>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</si>
  <si>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</si>
  <si>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</si>
  <si>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</si>
  <si>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</si>
  <si>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</si>
  <si>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</si>
  <si>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</si>
  <si>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</si>
  <si>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</si>
  <si>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</si>
  <si>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</si>
  <si>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</si>
  <si>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</si>
  <si>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</si>
  <si>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</si>
  <si>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</si>
  <si>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</si>
  <si>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</si>
  <si>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</si>
  <si>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</si>
  <si>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</si>
  <si>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</si>
  <si>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</si>
  <si>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</si>
  <si>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</si>
  <si>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</si>
  <si>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</si>
  <si>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</si>
  <si>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</si>
  <si>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</si>
  <si>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</si>
  <si>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</si>
  <si>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</si>
  <si>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</si>
  <si>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</si>
  <si>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</si>
  <si>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</si>
  <si>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</si>
  <si>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</si>
  <si>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</si>
  <si>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</si>
  <si>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</si>
  <si>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</si>
  <si>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</si>
  <si>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</si>
  <si>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</si>
  <si>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</si>
  <si>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</si>
  <si>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</si>
  <si>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</si>
  <si>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</si>
  <si>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</si>
  <si>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</si>
  <si>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</si>
  <si>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</si>
  <si>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</si>
  <si>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</si>
  <si>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</si>
  <si>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</si>
  <si>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</si>
  <si>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</si>
  <si>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</si>
  <si>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</si>
  <si>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</si>
  <si>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</si>
  <si>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</si>
  <si>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</si>
  <si>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</si>
  <si>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</si>
  <si>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</si>
  <si>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</si>
  <si>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</si>
  <si>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</si>
  <si>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</si>
  <si>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</si>
  <si>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</si>
  <si>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</si>
  <si>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</si>
  <si>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</si>
  <si>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</si>
  <si>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</si>
  <si>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</si>
  <si>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</si>
  <si>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</si>
  <si>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</si>
  <si>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</si>
  <si>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</si>
  <si>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</si>
  <si>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</si>
  <si>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</si>
  <si>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</si>
  <si>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</si>
  <si>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</si>
  <si>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</si>
  <si>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</si>
  <si>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</si>
  <si>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</si>
  <si>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</si>
  <si>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</si>
  <si>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</si>
  <si>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</si>
  <si>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</si>
  <si>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</si>
  <si>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</si>
  <si>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</si>
  <si>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</si>
  <si>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</si>
  <si>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</si>
  <si>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</si>
  <si>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</si>
  <si>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</si>
  <si>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</si>
  <si>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</si>
  <si>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</si>
  <si>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</si>
  <si>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</si>
  <si>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</si>
  <si>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</si>
  <si>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</si>
  <si>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</si>
  <si>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</si>
  <si>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</si>
  <si>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</si>
  <si>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</si>
  <si>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</si>
  <si>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</si>
  <si>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</si>
  <si>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</si>
  <si>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</si>
  <si>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</si>
  <si>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</si>
  <si>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</si>
  <si>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</si>
  <si>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</si>
  <si>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</si>
  <si>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</si>
  <si>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</si>
  <si>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</si>
  <si>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</si>
  <si>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</si>
  <si>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</si>
  <si>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</si>
  <si>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</si>
  <si>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</si>
  <si>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</si>
  <si>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</si>
  <si>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</si>
  <si>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</si>
  <si>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</si>
  <si>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</si>
  <si>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</si>
  <si>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</si>
  <si>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</si>
  <si>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</si>
  <si>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</si>
  <si>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</si>
  <si>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</si>
  <si>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</si>
  <si>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</si>
  <si>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</si>
  <si>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</si>
  <si>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</si>
  <si>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</si>
  <si>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</si>
  <si>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</si>
  <si>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</si>
  <si>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</si>
  <si>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</si>
  <si>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</si>
  <si>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</si>
  <si>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</si>
  <si>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</si>
  <si>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</si>
  <si>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</si>
  <si>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</si>
  <si>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</si>
  <si>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</si>
  <si>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</si>
  <si>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</si>
  <si>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</si>
  <si>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</si>
  <si>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</si>
  <si>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</si>
  <si>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</si>
  <si>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</si>
  <si>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</si>
  <si>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</si>
  <si>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</si>
  <si>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</si>
  <si>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</si>
  <si>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</si>
  <si>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</si>
  <si>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</si>
  <si>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</si>
  <si>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</si>
  <si>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</si>
  <si>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</si>
  <si>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</si>
  <si>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</si>
  <si>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</si>
  <si>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</si>
  <si>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</si>
  <si>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</si>
  <si>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</si>
  <si>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</si>
  <si>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</si>
  <si>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</si>
  <si>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</si>
  <si>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</si>
  <si>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</si>
  <si>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</si>
  <si>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</si>
  <si>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</si>
  <si>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</si>
  <si>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</si>
  <si>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</si>
  <si>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</si>
  <si>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</si>
  <si>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</si>
  <si>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</si>
  <si>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</si>
  <si>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</si>
  <si>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</si>
  <si>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</si>
  <si>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</si>
  <si>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</si>
  <si>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</si>
  <si>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</si>
  <si>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</si>
  <si>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</si>
  <si>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</si>
  <si>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</si>
  <si>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</si>
  <si>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</si>
  <si>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</si>
  <si>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</si>
  <si>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</si>
  <si>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</si>
  <si>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</si>
  <si>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</si>
  <si>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</si>
  <si>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</si>
  <si>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</si>
  <si>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</si>
  <si>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</si>
  <si>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</si>
  <si>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</si>
  <si>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</si>
  <si>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</si>
  <si>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</si>
  <si>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</si>
  <si>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</si>
  <si>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</si>
  <si>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</si>
  <si>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</si>
  <si>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</si>
  <si>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</si>
  <si>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</si>
  <si>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</si>
  <si>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</si>
  <si>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</si>
  <si>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</si>
  <si>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</si>
  <si>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</si>
  <si>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</si>
  <si>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</si>
  <si>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</si>
  <si>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</si>
  <si>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</si>
  <si>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</si>
  <si>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</si>
  <si>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</si>
  <si>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</si>
  <si>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</si>
  <si>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</si>
  <si>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</si>
  <si>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</si>
  <si>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</si>
  <si>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</si>
  <si>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</si>
  <si>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</si>
  <si>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</si>
  <si>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</si>
  <si>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</si>
  <si>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</si>
  <si>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</si>
  <si>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</si>
  <si>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</si>
  <si>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</si>
  <si>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</si>
  <si>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</si>
  <si>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</si>
  <si>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</si>
  <si>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</si>
  <si>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</si>
  <si>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</si>
  <si>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</si>
  <si>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</si>
  <si>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</si>
  <si>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</si>
  <si>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</si>
  <si>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</si>
  <si>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</si>
  <si>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</si>
  <si>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</si>
  <si>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</si>
  <si>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</si>
  <si>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</si>
  <si>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</si>
  <si>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</si>
  <si>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</si>
  <si>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</si>
  <si>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</si>
  <si>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</si>
  <si>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</si>
  <si>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</si>
  <si>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</si>
  <si>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</si>
  <si>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</si>
  <si>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</si>
  <si>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</si>
  <si>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</si>
  <si>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</si>
  <si>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</si>
  <si>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</si>
  <si>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</si>
  <si>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</si>
  <si>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</si>
  <si>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</si>
  <si>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</si>
  <si>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</si>
  <si>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</si>
  <si>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</si>
  <si>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</si>
  <si>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</si>
  <si>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</si>
  <si>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</si>
  <si>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</si>
  <si>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</si>
  <si>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</si>
  <si>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</si>
  <si>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</si>
  <si>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</si>
  <si>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</si>
  <si>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</si>
  <si>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</si>
  <si>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</si>
  <si>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</si>
  <si>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</si>
  <si>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</si>
  <si>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</si>
  <si>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</si>
  <si>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</si>
  <si>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</si>
  <si>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</si>
  <si>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</si>
  <si>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</si>
  <si>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</si>
  <si>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</si>
  <si>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</si>
  <si>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</si>
  <si>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</si>
  <si>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</si>
  <si>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</si>
  <si>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</si>
  <si>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</si>
  <si>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</si>
  <si>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</si>
  <si>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</si>
  <si>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</si>
  <si>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</si>
  <si>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</si>
  <si>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</si>
  <si>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</si>
  <si>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</si>
  <si>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</si>
  <si>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</si>
  <si>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</si>
  <si>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</si>
  <si>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</si>
  <si>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</si>
  <si>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</si>
  <si>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</si>
  <si>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</si>
  <si>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</si>
  <si>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</si>
  <si>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</si>
  <si>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</si>
  <si>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</si>
  <si>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</si>
  <si>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</si>
  <si>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</si>
  <si>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</si>
  <si>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</si>
  <si>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</si>
  <si>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</si>
  <si>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</si>
  <si>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</si>
  <si>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</si>
  <si>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</si>
  <si>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</si>
  <si>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</si>
  <si>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</si>
  <si>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</si>
  <si>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</si>
  <si>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</si>
  <si>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</si>
  <si>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</si>
  <si>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</si>
  <si>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</si>
  <si>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</si>
  <si>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</si>
  <si>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</si>
  <si>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</si>
  <si>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</si>
  <si>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</si>
  <si>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</si>
  <si>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</si>
  <si>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</si>
  <si>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</si>
  <si>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</si>
  <si>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</si>
  <si>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</si>
  <si>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</si>
  <si>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</si>
  <si>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</si>
  <si>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</si>
  <si>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</si>
  <si>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</si>
  <si>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</si>
  <si>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</si>
  <si>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</si>
  <si>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</si>
  <si>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</si>
  <si>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</si>
  <si>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</si>
  <si>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</si>
  <si>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</si>
  <si>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</si>
  <si>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</si>
  <si>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</si>
  <si>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</si>
  <si>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</si>
  <si>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</si>
  <si>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</si>
  <si>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</si>
  <si>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</si>
  <si>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</si>
  <si>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</si>
  <si>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</si>
  <si>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</si>
  <si>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</si>
  <si>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</si>
  <si>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</si>
  <si>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</si>
  <si>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</si>
  <si>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</si>
  <si>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</si>
  <si>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</si>
  <si>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</si>
  <si>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</si>
  <si>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</si>
  <si>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</si>
  <si>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</si>
  <si>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</si>
  <si>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</si>
  <si>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</si>
  <si>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</si>
  <si>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</si>
  <si>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</si>
  <si>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</si>
  <si>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</si>
  <si>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</si>
  <si>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</si>
  <si>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</si>
  <si>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</si>
  <si>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</si>
  <si>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</si>
  <si>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</si>
  <si>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</si>
  <si>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</si>
  <si>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</si>
  <si>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</si>
  <si>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</si>
  <si>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</si>
  <si>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</si>
  <si>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</si>
  <si>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</si>
  <si>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</si>
  <si>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</si>
  <si>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</si>
  <si>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</si>
  <si>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</si>
  <si>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</si>
  <si>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</si>
  <si>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</si>
  <si>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</si>
  <si>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</si>
  <si>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</si>
  <si>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</si>
  <si>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</si>
  <si>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</si>
  <si>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</si>
  <si>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</si>
  <si>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</si>
  <si>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</si>
  <si>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</si>
  <si>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</si>
  <si>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</si>
  <si>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</si>
  <si>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</si>
  <si>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</si>
  <si>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</si>
  <si>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</si>
  <si>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</si>
  <si>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</si>
  <si>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</si>
  <si>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</si>
  <si>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</si>
  <si>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</si>
  <si>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</si>
  <si>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</si>
  <si>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</si>
  <si>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</si>
  <si>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</si>
  <si>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</si>
  <si>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</si>
  <si>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</si>
  <si>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</si>
  <si>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</si>
  <si>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</si>
  <si>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</si>
  <si>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</si>
  <si>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</si>
  <si>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</si>
  <si>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</si>
  <si>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</si>
  <si>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</si>
  <si>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</si>
  <si>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</si>
  <si>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</si>
  <si>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</si>
  <si>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</si>
  <si>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</si>
  <si>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</si>
  <si>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</si>
  <si>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</si>
  <si>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</si>
  <si>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</si>
  <si>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</si>
  <si>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</si>
  <si>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</si>
  <si>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</si>
  <si>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</si>
  <si>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</si>
  <si>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</si>
  <si>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</si>
  <si>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</si>
  <si>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</si>
  <si>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</si>
  <si>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</si>
  <si>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</si>
  <si>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</si>
  <si>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</si>
  <si>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</si>
  <si>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</si>
  <si>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</si>
  <si>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</si>
  <si>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</si>
  <si>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</si>
  <si>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</si>
  <si>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</si>
  <si>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</si>
  <si>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</si>
  <si>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</si>
  <si>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</si>
  <si>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</si>
  <si>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</si>
  <si>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</si>
  <si>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</si>
  <si>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</si>
  <si>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</si>
  <si>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</si>
  <si>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</si>
  <si>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</si>
  <si>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</si>
  <si>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</si>
  <si>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</si>
  <si>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</si>
  <si>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</si>
  <si>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</si>
  <si>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</si>
  <si>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</si>
  <si>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</si>
  <si>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</si>
  <si>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</si>
  <si>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</si>
  <si>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</si>
  <si>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</si>
  <si>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</si>
  <si>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</si>
  <si>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</si>
  <si>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</si>
  <si>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</si>
  <si>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</si>
  <si>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</si>
  <si>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</si>
  <si>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</si>
  <si>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</si>
  <si>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</si>
  <si>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</si>
  <si>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</si>
  <si>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</si>
  <si>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</si>
  <si>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</si>
  <si>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</si>
  <si>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</si>
  <si>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</si>
  <si>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</si>
  <si>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</si>
  <si>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</si>
  <si>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</si>
  <si>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</si>
  <si>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</si>
  <si>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</si>
  <si>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</si>
  <si>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</si>
  <si>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</si>
  <si>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</si>
  <si>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</si>
  <si>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</si>
  <si>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</si>
  <si>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</si>
  <si>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</si>
  <si>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</si>
  <si>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</si>
  <si>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</si>
  <si>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</si>
  <si>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</si>
  <si>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</si>
  <si>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</si>
  <si>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</si>
  <si>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</si>
  <si>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</si>
  <si>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</si>
  <si>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</si>
  <si>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</si>
  <si>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</si>
  <si>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</si>
  <si>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</si>
  <si>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</si>
  <si>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</si>
  <si>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</si>
  <si>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</si>
  <si>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</si>
  <si>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</si>
  <si>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</si>
  <si>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</si>
  <si>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</si>
  <si>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</si>
  <si>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</si>
  <si>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</si>
  <si>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</si>
  <si>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</si>
  <si>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</si>
  <si>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</si>
  <si>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</si>
  <si>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</si>
  <si>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</si>
  <si>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</si>
  <si>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</si>
  <si>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</si>
  <si>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</si>
  <si>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</si>
  <si>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</si>
  <si>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</si>
  <si>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</si>
  <si>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</si>
  <si>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</si>
  <si>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</si>
  <si>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</si>
  <si>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</si>
  <si>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</si>
  <si>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</si>
  <si>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</si>
  <si>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</si>
  <si>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</si>
  <si>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</si>
  <si>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</si>
  <si>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</si>
  <si>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</si>
  <si>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</si>
  <si>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</si>
  <si>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</si>
  <si>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</si>
  <si>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</si>
  <si>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</si>
  <si>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</si>
  <si>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</si>
  <si>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</si>
  <si>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</si>
  <si>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</si>
  <si>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</si>
  <si>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</si>
  <si>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</si>
  <si>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</si>
  <si>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</si>
  <si>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</si>
  <si>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</si>
  <si>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</si>
  <si>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</si>
  <si>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</si>
  <si>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</si>
  <si>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</si>
  <si>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</si>
  <si>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</si>
  <si>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</si>
  <si>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</si>
  <si>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</si>
  <si>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</si>
  <si>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</si>
  <si>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</si>
  <si>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</si>
  <si>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</si>
  <si>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</si>
  <si>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</si>
  <si>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</si>
  <si>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</si>
  <si>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</si>
  <si>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</si>
  <si>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</si>
  <si>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</si>
  <si>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</si>
  <si>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</si>
  <si>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</si>
  <si>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</si>
  <si>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</si>
  <si>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</si>
  <si>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</si>
  <si>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</si>
  <si>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</si>
  <si>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</si>
  <si>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</si>
  <si>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</si>
  <si>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</si>
  <si>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</si>
  <si>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</si>
  <si>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</si>
  <si>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</si>
  <si>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</si>
  <si>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</si>
  <si>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</si>
  <si>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</si>
  <si>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</si>
  <si>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</si>
  <si>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</si>
  <si>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</si>
  <si>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</si>
  <si>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</si>
  <si>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</si>
  <si>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</si>
  <si>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</si>
  <si>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</si>
  <si>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</si>
  <si>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</si>
  <si>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</si>
  <si>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</si>
  <si>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</si>
  <si>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</si>
  <si>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</si>
  <si>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</si>
  <si>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</si>
  <si>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</si>
  <si>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</si>
  <si>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</si>
  <si>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</si>
  <si>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</si>
  <si>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</si>
  <si>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</si>
  <si>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</si>
  <si>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</si>
  <si>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</si>
  <si>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</si>
  <si>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</si>
  <si>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</si>
  <si>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</si>
  <si>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</si>
  <si>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</si>
  <si>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</si>
  <si>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</si>
  <si>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</si>
  <si>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</si>
  <si>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</si>
  <si>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</si>
  <si>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</si>
  <si>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</si>
  <si>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</si>
  <si>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</si>
  <si>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</si>
  <si>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</si>
  <si>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</si>
  <si>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</si>
  <si>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</si>
  <si>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</si>
  <si>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</si>
  <si>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</si>
  <si>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</si>
  <si>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</si>
  <si>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</si>
  <si>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</si>
  <si>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</si>
  <si>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</si>
  <si>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</si>
  <si>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</si>
  <si>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</si>
  <si>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</si>
  <si>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</si>
  <si>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</si>
  <si>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</si>
  <si>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</si>
  <si>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</si>
  <si>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</si>
  <si>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</si>
  <si>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</si>
  <si>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</si>
  <si>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</si>
  <si>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</si>
  <si>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</si>
  <si>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</si>
  <si>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</si>
  <si>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</si>
  <si>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</si>
  <si>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</si>
  <si>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</si>
  <si>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</si>
  <si>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</si>
  <si>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</si>
  <si>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</si>
  <si>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</si>
  <si>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</si>
  <si>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</si>
  <si>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</si>
  <si>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</si>
  <si>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</si>
  <si>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</si>
  <si>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</si>
  <si>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</si>
  <si>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</si>
  <si>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</si>
  <si>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</si>
  <si>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</si>
  <si>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</si>
  <si>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</si>
  <si>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</si>
  <si>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</si>
  <si>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</si>
  <si>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</si>
  <si>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</si>
  <si>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</si>
  <si>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</si>
  <si>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</si>
  <si>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</si>
  <si>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</si>
  <si>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</si>
  <si>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</si>
  <si>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</si>
  <si>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</si>
  <si>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</si>
  <si>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</si>
  <si>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</si>
  <si>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</si>
  <si>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</si>
  <si>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</si>
  <si>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</si>
  <si>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</si>
  <si>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</si>
  <si>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</si>
  <si>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</si>
  <si>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</si>
  <si>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</si>
  <si>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</si>
  <si>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</si>
  <si>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</si>
  <si>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</si>
  <si>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</si>
  <si>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</si>
  <si>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</si>
  <si>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</si>
  <si>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</si>
  <si>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</si>
  <si>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</si>
  <si>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</si>
  <si>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</si>
  <si>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</si>
  <si>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</si>
  <si>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</si>
  <si>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</si>
  <si>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</si>
  <si>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</si>
  <si>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</si>
  <si>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</si>
  <si>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</si>
  <si>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</si>
  <si>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</si>
  <si>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</si>
  <si>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</si>
  <si>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</si>
  <si>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</si>
  <si>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</si>
  <si>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</si>
  <si>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</si>
  <si>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</si>
  <si>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</si>
  <si>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</si>
  <si>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</si>
  <si>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</si>
  <si>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</si>
  <si>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</si>
  <si>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</si>
  <si>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</si>
  <si>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</si>
  <si>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</si>
  <si>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</si>
  <si>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</si>
  <si>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</si>
  <si>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</si>
  <si>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</si>
  <si>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</si>
  <si>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</si>
  <si>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</si>
  <si>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</si>
  <si>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</si>
  <si>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</si>
  <si>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</si>
  <si>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</si>
  <si>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</si>
  <si>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</si>
  <si>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</si>
  <si>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</si>
  <si>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</si>
  <si>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</si>
  <si>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</si>
  <si>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</si>
  <si>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</si>
  <si>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</si>
  <si>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</si>
  <si>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</si>
  <si>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</si>
  <si>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</si>
  <si>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</si>
  <si>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</si>
  <si>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</si>
  <si>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</si>
  <si>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</si>
  <si>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</si>
  <si>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</si>
  <si>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</si>
  <si>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</si>
  <si>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</si>
  <si>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</si>
  <si>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</si>
  <si>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</si>
  <si>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</si>
  <si>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</si>
  <si>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</si>
  <si>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</si>
  <si>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</si>
  <si>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</si>
  <si>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</si>
  <si>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</si>
  <si>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</si>
  <si>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</si>
  <si>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</si>
  <si>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</si>
  <si>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</si>
  <si>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</si>
  <si>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</si>
  <si>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</si>
  <si>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</si>
  <si>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</si>
  <si>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</si>
  <si>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</si>
  <si>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</si>
  <si>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</si>
  <si>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</si>
  <si>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</si>
  <si>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</si>
  <si>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</si>
  <si>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</si>
  <si>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</si>
  <si>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</si>
  <si>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</si>
  <si>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</si>
  <si>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</si>
  <si>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</si>
  <si>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</si>
  <si>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</si>
  <si>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</si>
  <si>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</si>
  <si>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</si>
  <si>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</si>
  <si>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</si>
  <si>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</si>
  <si>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</si>
  <si>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</si>
  <si>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</si>
  <si>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</si>
  <si>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</si>
  <si>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</si>
  <si>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</si>
  <si>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</si>
  <si>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</si>
  <si>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</si>
  <si>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</si>
  <si>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</si>
  <si>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</si>
  <si>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</si>
  <si>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</si>
  <si>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</si>
  <si>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</si>
  <si>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</si>
  <si>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</si>
  <si>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</si>
  <si>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</si>
  <si>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</si>
  <si>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</si>
  <si>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</si>
  <si>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</si>
  <si>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</si>
  <si>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</si>
  <si>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</si>
  <si>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</si>
  <si>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</si>
  <si>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</si>
  <si>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</si>
  <si>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</si>
  <si>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</si>
  <si>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</si>
  <si>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</si>
  <si>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</si>
  <si>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</si>
  <si>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</si>
  <si>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</si>
  <si>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</si>
  <si>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</si>
  <si>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</si>
  <si>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</si>
  <si>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</si>
  <si>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</si>
  <si>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</si>
  <si>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</si>
  <si>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</si>
  <si>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</si>
  <si>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</si>
  <si>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</si>
  <si>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</si>
  <si>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</si>
  <si>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</si>
  <si>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</si>
  <si>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</si>
  <si>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</si>
  <si>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</si>
  <si>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</si>
  <si>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</si>
  <si>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</si>
  <si>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</si>
  <si>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</si>
  <si>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</si>
  <si>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</si>
  <si>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</si>
  <si>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</si>
  <si>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</si>
  <si>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</si>
  <si>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</si>
  <si>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</si>
  <si>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</si>
  <si>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</si>
  <si>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</si>
  <si>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</si>
  <si>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</si>
  <si>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</si>
  <si>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</si>
  <si>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</si>
  <si>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</si>
  <si>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</si>
  <si>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</si>
  <si>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</si>
  <si>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</si>
  <si>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</si>
  <si>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</si>
  <si>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</si>
  <si>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</si>
  <si>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</si>
  <si>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</si>
  <si>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</si>
  <si>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</si>
  <si>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</si>
  <si>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</si>
  <si>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</si>
  <si>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</si>
  <si>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</si>
  <si>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</si>
  <si>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</si>
  <si>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</si>
  <si>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</si>
  <si>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</si>
  <si>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</si>
  <si>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</si>
  <si>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</si>
  <si>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</si>
  <si>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</si>
  <si>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</si>
  <si>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</si>
  <si>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</si>
  <si>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</si>
  <si>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</si>
  <si>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</si>
  <si>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</si>
  <si>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</si>
  <si>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</si>
  <si>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</si>
  <si>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</si>
  <si>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</si>
  <si>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</si>
  <si>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</si>
  <si>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</si>
  <si>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</si>
  <si>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</si>
  <si>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</si>
  <si>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</si>
  <si>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</si>
  <si>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</si>
  <si>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</si>
  <si>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</si>
  <si>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</si>
  <si>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</si>
  <si>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</si>
  <si>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</si>
  <si>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</si>
  <si>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</si>
  <si>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</si>
  <si>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</si>
  <si>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</si>
  <si>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</si>
  <si>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</si>
  <si>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</si>
  <si>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</si>
  <si>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</si>
  <si>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</si>
  <si>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</si>
  <si>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</si>
  <si>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</si>
  <si>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</si>
  <si>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</si>
  <si>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</si>
  <si>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</si>
  <si>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</si>
  <si>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</si>
  <si>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</si>
  <si>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</si>
  <si>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</si>
  <si>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</si>
  <si>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</si>
  <si>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</si>
  <si>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</si>
  <si>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</si>
  <si>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</si>
  <si>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</si>
  <si>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</si>
  <si>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</si>
  <si>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</si>
  <si>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</si>
  <si>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</si>
  <si>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</si>
  <si>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</si>
  <si>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</si>
  <si>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</si>
  <si>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</si>
  <si>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</si>
  <si>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</si>
  <si>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</si>
  <si>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</si>
  <si>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</si>
  <si>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</si>
  <si>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</si>
  <si>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</si>
  <si>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</si>
  <si>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</si>
  <si>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</si>
  <si>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</si>
  <si>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</si>
  <si>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</si>
  <si>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</si>
  <si>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</si>
  <si>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</si>
  <si>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</si>
  <si>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</si>
  <si>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</si>
  <si>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</si>
  <si>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</si>
  <si>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</si>
  <si>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</si>
  <si>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</si>
  <si>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</si>
  <si>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</si>
  <si>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</si>
  <si>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</si>
  <si>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</si>
  <si>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</si>
  <si>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</si>
  <si>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</si>
  <si>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</si>
  <si>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</si>
  <si>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</si>
  <si>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</si>
  <si>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</si>
  <si>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</si>
  <si>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</si>
  <si>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</si>
  <si>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</si>
  <si>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</si>
  <si>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</si>
  <si>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</si>
  <si>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</si>
  <si>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</si>
  <si>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</si>
  <si>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</si>
  <si>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</si>
  <si>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</si>
  <si>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</si>
  <si>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</si>
  <si>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</si>
  <si>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</si>
  <si>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</si>
  <si>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</si>
  <si>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</si>
  <si>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</si>
  <si>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</si>
  <si>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</si>
  <si>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</si>
  <si>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</si>
  <si>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</si>
  <si>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</si>
  <si>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</si>
  <si>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</si>
  <si>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</si>
  <si>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</si>
  <si>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</si>
  <si>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</si>
  <si>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</si>
  <si>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</si>
  <si>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</si>
  <si>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</si>
  <si>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</si>
  <si>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</si>
  <si>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</si>
  <si>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</si>
  <si>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</si>
  <si>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</si>
  <si>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</si>
  <si>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</si>
  <si>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</si>
  <si>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</si>
  <si>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</si>
  <si>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</si>
  <si>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</si>
  <si>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</si>
  <si>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</si>
  <si>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</si>
  <si>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</si>
  <si>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</si>
  <si>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</si>
  <si>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</si>
  <si>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</si>
  <si>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</si>
  <si>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</si>
  <si>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</si>
  <si>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</si>
  <si>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</si>
  <si>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</si>
  <si>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</si>
  <si>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</si>
  <si>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</si>
  <si>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</si>
  <si>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</si>
  <si>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</si>
  <si>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</si>
  <si>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</si>
  <si>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</si>
  <si>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</si>
  <si>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</si>
  <si>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</si>
  <si>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</si>
  <si>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</si>
  <si>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</si>
  <si>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</si>
  <si>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</si>
  <si>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</si>
  <si>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</si>
  <si>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</si>
  <si>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</si>
  <si>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</si>
  <si>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</si>
  <si>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</si>
  <si>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</si>
  <si>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</si>
  <si>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</si>
  <si>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</si>
  <si>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</si>
  <si>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</si>
  <si>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</si>
  <si>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</si>
  <si>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</si>
  <si>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</si>
  <si>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</si>
  <si>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</si>
  <si>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</si>
  <si>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</si>
  <si>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</si>
  <si>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</si>
  <si>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</si>
  <si>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</si>
  <si>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</si>
  <si>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</si>
  <si>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</si>
  <si>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</si>
  <si>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</si>
  <si>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</si>
  <si>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</si>
  <si>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</si>
  <si>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</si>
  <si>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</si>
  <si>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</si>
  <si>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</si>
  <si>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</si>
  <si>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</si>
  <si>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</si>
  <si>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</si>
  <si>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</si>
  <si>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</si>
  <si>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</si>
  <si>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</si>
  <si>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</si>
  <si>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</si>
  <si>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</si>
  <si>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</si>
  <si>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</si>
  <si>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</si>
  <si>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</si>
  <si>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</si>
  <si>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</si>
  <si>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</si>
  <si>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</si>
  <si>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</si>
  <si>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</si>
  <si>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</si>
  <si>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</si>
  <si>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</si>
  <si>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</si>
  <si>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</si>
  <si>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</si>
  <si>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</si>
  <si>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</si>
  <si>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</si>
  <si>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</si>
  <si>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</si>
  <si>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</si>
  <si>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</si>
  <si>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</si>
  <si>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</si>
  <si>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</si>
  <si>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</si>
  <si>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</si>
  <si>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</si>
  <si>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</si>
  <si>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</si>
  <si>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</si>
  <si>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</si>
  <si>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</si>
  <si>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</si>
  <si>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</si>
  <si>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</si>
  <si>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</si>
  <si>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</si>
  <si>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</si>
  <si>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</si>
  <si>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</si>
  <si>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</si>
  <si>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</si>
  <si>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</si>
  <si>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</si>
  <si>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</si>
  <si>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</si>
  <si>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</si>
  <si>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</si>
  <si>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</si>
  <si>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</si>
  <si>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</si>
  <si>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</si>
  <si>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</si>
  <si>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</si>
  <si>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</si>
  <si>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</si>
  <si>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</si>
  <si>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</si>
  <si>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</si>
  <si>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</si>
  <si>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</si>
  <si>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</si>
  <si>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</si>
  <si>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</si>
  <si>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</si>
  <si>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</si>
  <si>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</si>
  <si>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</si>
  <si>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</si>
  <si>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</si>
  <si>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</si>
  <si>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</si>
  <si>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</si>
  <si>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</si>
  <si>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</si>
  <si>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</si>
  <si>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</si>
  <si>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</si>
  <si>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</si>
  <si>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</si>
  <si>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</si>
  <si>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</si>
  <si>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</si>
  <si>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</si>
  <si>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</si>
  <si>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</si>
  <si>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</si>
  <si>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</si>
  <si>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</si>
  <si>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</si>
  <si>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</si>
  <si>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</si>
  <si>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</si>
  <si>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</si>
  <si>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</si>
  <si>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</si>
  <si>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</si>
  <si>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</si>
  <si>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</si>
  <si>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</si>
  <si>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</si>
  <si>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</si>
  <si>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</si>
  <si>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</si>
  <si>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</si>
  <si>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</si>
  <si>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</si>
  <si>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</si>
  <si>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</si>
  <si>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</si>
  <si>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</si>
  <si>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</si>
  <si>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</si>
  <si>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</si>
  <si>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</si>
  <si>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</si>
  <si>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</si>
  <si>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</si>
  <si>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</si>
  <si>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</si>
  <si>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</si>
  <si>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</si>
  <si>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</si>
  <si>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</si>
  <si>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</si>
  <si>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</si>
  <si>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</si>
  <si>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</si>
  <si>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</si>
  <si>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</si>
  <si>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</si>
  <si>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</si>
  <si>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</si>
  <si>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</si>
  <si>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</si>
  <si>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</si>
  <si>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</si>
  <si>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</si>
  <si>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</si>
  <si>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</si>
  <si>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</si>
  <si>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</si>
  <si>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</si>
  <si>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</si>
  <si>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</si>
  <si>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</si>
  <si>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</si>
  <si>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</si>
  <si>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</si>
  <si>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</si>
  <si>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</si>
  <si>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</si>
  <si>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</si>
  <si>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</si>
  <si>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</si>
  <si>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</si>
  <si>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</si>
  <si>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</si>
  <si>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</si>
  <si>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</si>
  <si>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</si>
  <si>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</si>
  <si>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</si>
  <si>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</si>
  <si>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</si>
  <si>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</si>
  <si>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</si>
  <si>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</si>
  <si>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</si>
  <si>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</si>
  <si>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</si>
  <si>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</si>
  <si>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</si>
  <si>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</si>
  <si>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</si>
  <si>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</si>
  <si>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</si>
  <si>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</si>
  <si>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</si>
  <si>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</si>
  <si>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</si>
  <si>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</si>
  <si>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</si>
  <si>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</si>
  <si>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</si>
  <si>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</si>
  <si>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</si>
  <si>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</si>
  <si>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</si>
  <si>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</si>
  <si>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</si>
  <si>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</si>
  <si>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</si>
  <si>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</si>
  <si>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</si>
  <si>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</si>
  <si>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</si>
  <si>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</si>
  <si>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</si>
  <si>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</si>
  <si>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</si>
  <si>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</si>
  <si>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</si>
  <si>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</si>
  <si>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</si>
  <si>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</si>
  <si>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</si>
  <si>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</si>
  <si>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</si>
  <si>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</si>
  <si>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</si>
  <si>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</si>
  <si>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</si>
  <si>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</si>
  <si>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</si>
  <si>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</si>
  <si>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</si>
  <si>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</si>
  <si>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</si>
  <si>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</si>
  <si>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</si>
  <si>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</si>
  <si>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</si>
  <si>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</si>
  <si>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</si>
  <si>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</si>
  <si>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</si>
  <si>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</si>
  <si>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</si>
  <si>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</si>
  <si>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</si>
  <si>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</si>
  <si>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</si>
  <si>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</si>
  <si>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</si>
  <si>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</si>
  <si>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</si>
  <si>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</si>
  <si>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</si>
  <si>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</si>
  <si>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</si>
  <si>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</si>
  <si>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</si>
  <si>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</si>
  <si>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</si>
  <si>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</si>
  <si>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</si>
  <si>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</si>
  <si>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</si>
  <si>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</si>
  <si>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</si>
  <si>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</si>
  <si>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</si>
  <si>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</si>
  <si>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</si>
  <si>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</si>
  <si>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</si>
  <si>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</si>
  <si>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</si>
  <si>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</si>
  <si>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</si>
  <si>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</si>
  <si>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</si>
  <si>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</si>
  <si>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</si>
  <si>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</si>
  <si>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</si>
  <si>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</si>
  <si>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</si>
  <si>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</si>
  <si>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</si>
  <si>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</si>
  <si>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</si>
  <si>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</si>
  <si>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</si>
  <si>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</si>
  <si>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</si>
  <si>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</si>
  <si>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</si>
  <si>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</si>
  <si>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</si>
  <si>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</si>
  <si>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</si>
  <si>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</si>
  <si>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</si>
  <si>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</si>
  <si>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</si>
  <si>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</si>
  <si>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</si>
  <si>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</si>
  <si>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</si>
  <si>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</si>
  <si>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</si>
  <si>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</si>
  <si>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</si>
  <si>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</si>
  <si>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</si>
  <si>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</si>
  <si>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</si>
  <si>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</si>
  <si>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</si>
  <si>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</si>
  <si>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</si>
  <si>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</si>
  <si>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</si>
  <si>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</si>
  <si>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</si>
  <si>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</si>
  <si>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</si>
  <si>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</si>
  <si>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</si>
  <si>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</si>
  <si>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</si>
  <si>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</si>
  <si>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</si>
  <si>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</si>
  <si>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</si>
  <si>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</si>
  <si>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</si>
  <si>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</si>
  <si>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</si>
  <si>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</si>
  <si>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</si>
  <si>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</si>
  <si>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</si>
  <si>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</si>
  <si>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</si>
  <si>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</si>
  <si>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</si>
  <si>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</si>
  <si>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</si>
  <si>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</si>
  <si>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</si>
  <si>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</si>
  <si>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</si>
  <si>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</si>
  <si>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</si>
  <si>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</si>
  <si>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</si>
  <si>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</si>
  <si>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</si>
  <si>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</si>
  <si>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</si>
  <si>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</si>
  <si>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</si>
  <si>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</si>
  <si>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</si>
  <si>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</si>
  <si>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</si>
  <si>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</si>
  <si>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</si>
  <si>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</si>
  <si>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</si>
  <si>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</si>
  <si>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</si>
  <si>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</si>
  <si>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</si>
  <si>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</si>
  <si>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</si>
  <si>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</si>
  <si>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</si>
  <si>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</si>
  <si>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</si>
  <si>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</si>
  <si>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</si>
  <si>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</si>
  <si>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</si>
  <si>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</si>
  <si>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</si>
  <si>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</si>
  <si>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</si>
  <si>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</si>
  <si>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</si>
  <si>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</si>
  <si>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</si>
  <si>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</si>
  <si>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</si>
  <si>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</si>
  <si>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</si>
  <si>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</si>
  <si>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</si>
  <si>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</si>
  <si>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</si>
  <si>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</si>
  <si>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</si>
  <si>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</si>
  <si>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</si>
  <si>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</si>
  <si>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</si>
  <si>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</si>
  <si>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</si>
  <si>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</si>
  <si>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</si>
  <si>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</si>
  <si>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</si>
  <si>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</si>
  <si>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</si>
  <si>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</si>
  <si>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</si>
  <si>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</si>
  <si>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</si>
  <si>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</si>
  <si>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</si>
  <si>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</si>
  <si>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</si>
  <si>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</si>
  <si>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</si>
  <si>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</si>
  <si>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</si>
  <si>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</si>
  <si>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</si>
  <si>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</si>
  <si>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</si>
  <si>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</si>
  <si>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</si>
  <si>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</si>
  <si>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</si>
  <si>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</si>
  <si>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</si>
  <si>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</si>
  <si>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</si>
  <si>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</si>
  <si>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</si>
  <si>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</si>
  <si>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</si>
  <si>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</si>
  <si>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</si>
  <si>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</si>
  <si>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</si>
  <si>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</si>
  <si>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</si>
  <si>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</si>
  <si>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</si>
  <si>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</si>
  <si>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</si>
  <si>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</si>
  <si>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</si>
  <si>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</si>
  <si>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</si>
  <si>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</si>
  <si>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</si>
  <si>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</si>
  <si>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</si>
  <si>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</si>
  <si>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</si>
  <si>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</si>
  <si>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</si>
  <si>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</si>
  <si>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</si>
  <si>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</si>
  <si>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</si>
  <si>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</si>
  <si>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</si>
  <si>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</si>
  <si>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</si>
  <si>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</si>
  <si>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</si>
  <si>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</si>
  <si>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</si>
  <si>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</si>
  <si>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</si>
  <si>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</si>
  <si>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</si>
  <si>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</si>
  <si>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</si>
  <si>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</si>
  <si>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</si>
  <si>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</si>
  <si>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</si>
  <si>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</si>
  <si>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</si>
  <si>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</si>
  <si>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</si>
  <si>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</si>
  <si>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</si>
  <si>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</si>
  <si>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</si>
  <si>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</si>
  <si>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</si>
  <si>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</si>
  <si>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</si>
  <si>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</si>
  <si>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</si>
  <si>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</si>
  <si>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</si>
  <si>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</si>
  <si>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</si>
  <si>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</si>
  <si>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</si>
  <si>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</si>
  <si>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</si>
  <si>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</si>
  <si>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</si>
  <si>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</si>
  <si>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</si>
  <si>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</si>
  <si>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</si>
  <si>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</si>
  <si>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</si>
  <si>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</si>
  <si>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</si>
  <si>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</si>
  <si>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</si>
  <si>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</si>
  <si>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</si>
  <si>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</si>
  <si>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</si>
  <si>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</si>
  <si>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</si>
  <si>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</si>
  <si>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</si>
  <si>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</si>
  <si>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</si>
  <si>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</si>
  <si>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</si>
  <si>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</si>
  <si>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</si>
  <si>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</si>
  <si>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</si>
  <si>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</si>
  <si>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</si>
  <si>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</si>
  <si>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</si>
  <si>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</si>
  <si>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</si>
  <si>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</si>
  <si>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</si>
  <si>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</si>
  <si>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</si>
  <si>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</si>
  <si>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</si>
  <si>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</si>
  <si>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</si>
  <si>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</si>
  <si>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</si>
  <si>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</si>
  <si>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</si>
  <si>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</si>
  <si>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</si>
  <si>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</si>
  <si>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</si>
  <si>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</si>
  <si>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</si>
  <si>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</si>
  <si>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</si>
  <si>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</si>
  <si>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</si>
  <si>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</si>
  <si>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</si>
  <si>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</si>
  <si>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</si>
  <si>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</si>
  <si>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</si>
  <si>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</si>
  <si>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</si>
  <si>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</si>
  <si>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</si>
  <si>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</si>
  <si>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</si>
  <si>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</si>
  <si>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</si>
  <si>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</si>
  <si>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</si>
  <si>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</si>
  <si>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</si>
  <si>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</si>
  <si>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</si>
  <si>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</si>
  <si>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</si>
  <si>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</si>
  <si>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</si>
  <si>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</si>
  <si>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</si>
  <si>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</si>
  <si>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</si>
  <si>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</si>
  <si>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</si>
  <si>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</si>
  <si>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</si>
  <si>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</si>
  <si>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</si>
  <si>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</si>
  <si>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</si>
  <si>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</si>
  <si>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</si>
  <si>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</si>
  <si>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</si>
  <si>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</si>
  <si>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</si>
  <si>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</si>
  <si>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</si>
  <si>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</si>
  <si>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</si>
  <si>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</si>
  <si>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</si>
  <si>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</si>
  <si>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</si>
  <si>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</si>
  <si>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</si>
  <si>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</si>
  <si>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</si>
  <si>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</si>
  <si>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</si>
  <si>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</si>
  <si>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</si>
  <si>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</si>
  <si>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</si>
  <si>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</si>
  <si>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</si>
  <si>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</si>
  <si>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</si>
  <si>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</si>
  <si>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</si>
  <si>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</si>
  <si>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</si>
  <si>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</si>
  <si>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</si>
  <si>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</si>
  <si>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</si>
  <si>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</si>
  <si>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</si>
  <si>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</si>
  <si>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</si>
  <si>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</si>
  <si>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</si>
  <si>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</si>
  <si>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</si>
  <si>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</si>
  <si>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</si>
  <si>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</si>
  <si>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</si>
  <si>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</si>
  <si>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</si>
  <si>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</si>
  <si>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</si>
  <si>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</si>
  <si>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</si>
  <si>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</si>
  <si>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</si>
  <si>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</si>
  <si>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</si>
  <si>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</si>
  <si>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</si>
  <si>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</si>
  <si>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</si>
  <si>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</si>
  <si>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</si>
  <si>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</si>
  <si>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</si>
  <si>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</si>
  <si>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</si>
  <si>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</si>
  <si>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</si>
  <si>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</si>
  <si>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</si>
  <si>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</si>
  <si>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</si>
  <si>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</si>
  <si>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</si>
  <si>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</si>
  <si>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</si>
  <si>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</si>
  <si>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</si>
  <si>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</si>
  <si>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</si>
  <si>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</si>
  <si>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</si>
  <si>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</si>
  <si>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</si>
  <si>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</si>
  <si>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</si>
  <si>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</si>
  <si>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</si>
  <si>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</si>
  <si>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</si>
  <si>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</si>
  <si>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</si>
  <si>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</si>
  <si>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</si>
  <si>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</si>
  <si>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</si>
  <si>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</si>
  <si>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</si>
  <si>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</si>
  <si>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</si>
  <si>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</si>
  <si>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</si>
  <si>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</si>
  <si>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</si>
  <si>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</si>
  <si>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</si>
  <si>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</si>
  <si>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</si>
  <si>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</si>
  <si>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</si>
  <si>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</si>
  <si>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</si>
  <si>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</si>
  <si>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</si>
  <si>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</si>
  <si>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</si>
  <si>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</si>
  <si>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</si>
  <si>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</si>
  <si>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</si>
  <si>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</si>
  <si>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</si>
  <si>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</si>
  <si>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</si>
  <si>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</si>
  <si>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</si>
  <si>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</si>
  <si>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</si>
  <si>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</si>
  <si>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</si>
  <si>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</si>
  <si>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</si>
  <si>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</si>
  <si>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</si>
  <si>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</si>
  <si>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</si>
  <si>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</si>
  <si>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</si>
  <si>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</si>
  <si>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</si>
  <si>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</si>
  <si>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</si>
  <si>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</si>
  <si>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</si>
  <si>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</si>
  <si>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</si>
  <si>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</si>
  <si>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</si>
  <si>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</si>
  <si>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</si>
  <si>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</si>
  <si>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</si>
  <si>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</si>
  <si>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</si>
  <si>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</si>
  <si>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</si>
  <si>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</si>
  <si>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</si>
  <si>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</si>
  <si>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</si>
  <si>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</si>
  <si>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</si>
  <si>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</si>
  <si>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</si>
  <si>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</si>
  <si>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</si>
  <si>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</si>
  <si>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</si>
  <si>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</si>
  <si>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</si>
  <si>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</si>
  <si>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</si>
  <si>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</si>
  <si>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</si>
  <si>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</si>
  <si>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</si>
  <si>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</si>
  <si>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</si>
  <si>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</si>
  <si>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</si>
  <si>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</si>
  <si>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</si>
  <si>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</si>
  <si>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</si>
  <si>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</si>
  <si>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</si>
  <si>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</si>
  <si>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</si>
  <si>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</si>
  <si>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</si>
  <si>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</si>
  <si>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</si>
  <si>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</si>
  <si>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</si>
  <si>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</si>
  <si>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</si>
  <si>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</si>
  <si>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</si>
  <si>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</si>
  <si>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</si>
  <si>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</si>
  <si>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</si>
  <si>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</si>
  <si>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</si>
  <si>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</si>
  <si>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</si>
  <si>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</si>
  <si>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</si>
  <si>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</si>
  <si>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</si>
  <si>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</si>
  <si>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</si>
  <si>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</si>
  <si>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</si>
  <si>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</si>
  <si>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</si>
  <si>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</si>
  <si>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</si>
  <si>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</si>
  <si>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</si>
  <si>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</si>
  <si>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</si>
  <si>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</si>
  <si>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</si>
  <si>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</si>
  <si>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</si>
  <si>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</si>
  <si>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</si>
  <si>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</si>
  <si>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</si>
  <si>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</si>
  <si>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</si>
  <si>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</si>
  <si>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</si>
  <si>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</si>
  <si>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</si>
  <si>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</si>
  <si>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</si>
  <si>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</si>
  <si>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</si>
  <si>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</si>
  <si>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</si>
  <si>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</si>
  <si>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</si>
  <si>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</si>
  <si>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</si>
  <si>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</si>
  <si>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</si>
  <si>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</si>
  <si>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</si>
  <si>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</si>
  <si>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</si>
  <si>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</si>
  <si>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</si>
  <si>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</si>
  <si>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</si>
  <si>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</si>
  <si>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</si>
  <si>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</si>
  <si>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</si>
  <si>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</si>
  <si>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</si>
  <si>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</si>
  <si>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</si>
  <si>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</si>
  <si>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</si>
  <si>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</si>
  <si>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</si>
  <si>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</si>
  <si>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</si>
  <si>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</si>
  <si>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</si>
  <si>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</si>
  <si>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</si>
  <si>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</si>
  <si>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</si>
  <si>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</si>
  <si>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</si>
  <si>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</si>
  <si>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</si>
  <si>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</si>
  <si>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</si>
  <si>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</si>
  <si>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</si>
  <si>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</si>
  <si>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</si>
  <si>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</si>
  <si>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</si>
  <si>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</si>
  <si>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</si>
  <si>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</si>
  <si>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</si>
  <si>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</si>
  <si>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</si>
  <si>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</si>
  <si>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</si>
  <si>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</si>
  <si>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</si>
  <si>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</si>
  <si>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</si>
  <si>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</si>
  <si>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</si>
  <si>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</si>
  <si>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</si>
  <si>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</si>
  <si>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</si>
  <si>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</si>
  <si>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</si>
  <si>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</si>
  <si>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</si>
  <si>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</si>
  <si>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</si>
  <si>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</si>
  <si>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</si>
  <si>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</si>
  <si>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</si>
  <si>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</si>
  <si>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</si>
  <si>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</si>
  <si>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</si>
  <si>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</si>
  <si>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</si>
  <si>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</si>
  <si>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</si>
  <si>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</si>
  <si>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</si>
  <si>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</si>
  <si>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</si>
  <si>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</si>
  <si>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</si>
  <si>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</si>
  <si>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</si>
  <si>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</si>
  <si>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</si>
  <si>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</si>
  <si>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</si>
  <si>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</si>
  <si>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</si>
  <si>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</si>
  <si>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</si>
  <si>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</si>
  <si>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</si>
  <si>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</si>
  <si>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</si>
  <si>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</si>
  <si>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</si>
  <si>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</si>
  <si>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</si>
  <si>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</si>
  <si>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</si>
  <si>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</si>
  <si>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</si>
  <si>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</si>
  <si>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</si>
  <si>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</si>
  <si>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</si>
  <si>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</si>
  <si>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</si>
  <si>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</si>
  <si>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</si>
  <si>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</si>
  <si>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</si>
  <si>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</si>
  <si>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</si>
  <si>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</si>
  <si>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</si>
  <si>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</si>
  <si>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</si>
  <si>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</si>
  <si>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</si>
  <si>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</si>
  <si>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</si>
  <si>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</si>
  <si>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</si>
  <si>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</si>
  <si>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</si>
  <si>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</si>
  <si>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</si>
  <si>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</si>
  <si>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</si>
  <si>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</si>
  <si>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</si>
  <si>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</si>
  <si>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</si>
  <si>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</si>
  <si>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</si>
  <si>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</si>
  <si>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</si>
  <si>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</si>
  <si>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</si>
  <si>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</si>
  <si>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</si>
  <si>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</si>
  <si>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</si>
  <si>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</si>
  <si>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</si>
  <si>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</si>
  <si>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</si>
  <si>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</si>
  <si>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</si>
  <si>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</si>
  <si>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</si>
  <si>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</si>
  <si>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</si>
  <si>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</si>
  <si>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</si>
  <si>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</si>
  <si>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</si>
  <si>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</si>
  <si>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</si>
  <si>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</si>
  <si>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</si>
  <si>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</si>
  <si>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</si>
  <si>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</si>
  <si>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</si>
  <si>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</si>
  <si>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</si>
  <si>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</si>
  <si>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</si>
  <si>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</si>
  <si>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</si>
  <si>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</si>
  <si>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</si>
  <si>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</si>
  <si>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</si>
  <si>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</si>
  <si>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</si>
  <si>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</si>
  <si>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</si>
  <si>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</si>
  <si>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</si>
  <si>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</si>
  <si>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</si>
  <si>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</si>
  <si>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</si>
  <si>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</si>
  <si>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</si>
  <si>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</si>
  <si>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</si>
  <si>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</si>
  <si>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</si>
  <si>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</si>
  <si>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</si>
  <si>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</si>
  <si>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</si>
  <si>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</si>
  <si>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</si>
  <si>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</si>
  <si>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</si>
  <si>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</si>
  <si>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</si>
  <si>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</si>
  <si>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</si>
  <si>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</si>
  <si>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</si>
  <si>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</si>
  <si>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</si>
  <si>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</si>
  <si>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</si>
  <si>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</si>
  <si>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</si>
  <si>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</si>
  <si>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</si>
  <si>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</si>
  <si>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</si>
  <si>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</si>
  <si>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</si>
  <si>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</si>
  <si>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</si>
  <si>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</si>
  <si>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</si>
  <si>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</si>
  <si>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</si>
  <si>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</si>
  <si>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</si>
  <si>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</si>
  <si>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</si>
  <si>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</si>
  <si>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</si>
  <si>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</si>
  <si>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</si>
  <si>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</si>
  <si>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</si>
  <si>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</si>
  <si>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</si>
  <si>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</si>
  <si>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</si>
  <si>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</si>
  <si>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</si>
  <si>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</si>
  <si>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</si>
  <si>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</si>
  <si>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</si>
  <si>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</si>
  <si>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</si>
  <si>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</si>
  <si>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</si>
  <si>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</si>
  <si>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</si>
  <si>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</si>
  <si>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</si>
  <si>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</si>
  <si>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</si>
  <si>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</si>
  <si>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</si>
  <si>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</si>
  <si>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</si>
  <si>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</si>
  <si>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</si>
  <si>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</si>
  <si>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</si>
  <si>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</si>
  <si>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</si>
  <si>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</si>
  <si>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</si>
  <si>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</si>
  <si>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</si>
  <si>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</si>
  <si>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</si>
  <si>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</si>
  <si>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</si>
  <si>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</si>
  <si>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</si>
  <si>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</si>
  <si>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</si>
  <si>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</si>
  <si>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</si>
  <si>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</si>
  <si>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</si>
  <si>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</si>
  <si>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</si>
  <si>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</si>
  <si>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</si>
  <si>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</si>
  <si>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</si>
  <si>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</si>
  <si>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</si>
  <si>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</si>
  <si>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</si>
  <si>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</si>
  <si>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</si>
  <si>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</si>
  <si>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</si>
  <si>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</si>
  <si>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</si>
  <si>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</si>
  <si>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</si>
  <si>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</si>
  <si>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</si>
  <si>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</si>
  <si>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</si>
  <si>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</si>
  <si>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</si>
  <si>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</si>
  <si>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</si>
  <si>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</si>
  <si>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</si>
  <si>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</si>
  <si>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</si>
  <si>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</si>
  <si>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</si>
  <si>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</si>
  <si>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</si>
  <si>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</si>
  <si>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</si>
  <si>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</si>
  <si>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</si>
  <si>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</si>
  <si>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</si>
  <si>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</si>
  <si>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</si>
  <si>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</si>
  <si>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</si>
  <si>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</si>
  <si>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</si>
  <si>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</si>
  <si>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</si>
  <si>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</si>
  <si>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</si>
  <si>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</si>
  <si>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</si>
  <si>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</si>
  <si>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</si>
  <si>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</si>
  <si>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</si>
  <si>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</si>
  <si>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</si>
  <si>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</si>
  <si>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</si>
  <si>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</si>
  <si>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</si>
  <si>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</si>
  <si>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</si>
  <si>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</si>
  <si>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</si>
  <si>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</si>
  <si>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</si>
  <si>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</si>
  <si>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</si>
  <si>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</si>
  <si>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</si>
  <si>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</si>
  <si>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</si>
  <si>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</si>
  <si>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</si>
  <si>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</si>
  <si>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</si>
  <si>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</si>
  <si>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</si>
  <si>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</si>
  <si>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</si>
  <si>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</si>
  <si>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</si>
  <si>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</si>
  <si>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</si>
  <si>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</si>
  <si>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</si>
  <si>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</si>
  <si>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</si>
  <si>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</si>
  <si>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</si>
  <si>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</si>
  <si>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</si>
  <si>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</si>
  <si>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</si>
  <si>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</si>
  <si>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</si>
  <si>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</si>
  <si>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</si>
  <si>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</si>
  <si>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</si>
  <si>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</si>
  <si>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</si>
  <si>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</si>
  <si>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</si>
  <si>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</si>
  <si>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</si>
  <si>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</si>
  <si>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</si>
  <si>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</si>
  <si>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</si>
  <si>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</si>
  <si>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</si>
  <si>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</si>
  <si>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</si>
  <si>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</si>
  <si>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</si>
  <si>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</si>
  <si>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</si>
  <si>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</si>
  <si>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</si>
  <si>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</si>
  <si>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</si>
  <si>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</si>
  <si>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</si>
  <si>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</si>
  <si>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</si>
  <si>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</si>
  <si>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</si>
  <si>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</si>
  <si>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</si>
  <si>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</si>
  <si>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</si>
  <si>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</si>
  <si>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</si>
  <si>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</si>
  <si>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</si>
  <si>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</si>
  <si>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</si>
  <si>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</si>
  <si>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</si>
  <si>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</si>
  <si>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</si>
  <si>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</si>
  <si>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</si>
  <si>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</si>
  <si>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</si>
  <si>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</si>
  <si>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</si>
  <si>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</si>
  <si>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</si>
  <si>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</si>
  <si>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</si>
  <si>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</si>
  <si>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</si>
  <si>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</si>
  <si>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</si>
  <si>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</si>
  <si>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</si>
  <si>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</si>
  <si>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</si>
  <si>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</si>
  <si>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</si>
  <si>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</si>
  <si>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</si>
  <si>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</si>
  <si>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</si>
  <si>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</si>
  <si>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</si>
  <si>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</si>
  <si>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</si>
  <si>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</si>
  <si>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</si>
  <si>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</si>
  <si>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</si>
  <si>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</si>
  <si>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</si>
  <si>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</si>
  <si>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</si>
  <si>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</si>
  <si>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</si>
  <si>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</si>
  <si>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</si>
  <si>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</si>
  <si>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</si>
  <si>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</si>
  <si>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</si>
  <si>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</si>
  <si>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</si>
  <si>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</si>
  <si>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</si>
  <si>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</si>
  <si>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</si>
  <si>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</si>
  <si>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</si>
  <si>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</si>
  <si>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</si>
  <si>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</si>
  <si>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</si>
  <si>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</si>
  <si>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</si>
  <si>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</si>
  <si>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</si>
  <si>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</si>
  <si>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</si>
  <si>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</si>
  <si>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</si>
  <si>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</si>
  <si>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</si>
  <si>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</si>
  <si>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</si>
  <si>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</si>
  <si>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</si>
  <si>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</si>
  <si>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</si>
  <si>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</si>
  <si>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</si>
  <si>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</si>
  <si>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</si>
  <si>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</si>
  <si>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</si>
  <si>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</si>
  <si>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</si>
  <si>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</si>
  <si>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</si>
  <si>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</si>
  <si>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</si>
  <si>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</si>
  <si>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</si>
  <si>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</si>
  <si>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</si>
  <si>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</si>
  <si>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</si>
  <si>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</si>
  <si>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</si>
  <si>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</si>
  <si>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</si>
  <si>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</si>
  <si>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</si>
  <si>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</si>
  <si>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</si>
  <si>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</si>
  <si>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</si>
  <si>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</si>
  <si>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</si>
  <si>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</si>
  <si>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</si>
  <si>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</si>
  <si>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</si>
  <si>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</si>
  <si>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</si>
  <si>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</si>
  <si>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</si>
  <si>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</si>
  <si>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</si>
  <si>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</si>
  <si>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</si>
  <si>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</si>
  <si>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</si>
  <si>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</si>
  <si>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</si>
  <si>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</si>
  <si>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</si>
  <si>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</si>
  <si>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</si>
  <si>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</si>
  <si>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</si>
  <si>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</si>
  <si>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</si>
  <si>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</si>
  <si>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</si>
  <si>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</si>
  <si>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</si>
  <si>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</si>
  <si>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</si>
  <si>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</si>
  <si>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</si>
  <si>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</si>
  <si>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</si>
  <si>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</si>
  <si>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</si>
  <si>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</si>
  <si>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</si>
  <si>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</si>
  <si>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</si>
  <si>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</si>
  <si>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</si>
  <si>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</si>
  <si>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</si>
  <si>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</si>
  <si>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</si>
  <si>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</si>
  <si>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</si>
  <si>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</si>
  <si>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</si>
  <si>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</si>
  <si>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</si>
  <si>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</si>
  <si>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</si>
  <si>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</si>
  <si>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</si>
  <si>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</si>
  <si>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</si>
  <si>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</si>
  <si>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</si>
  <si>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</si>
  <si>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</si>
  <si>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</si>
  <si>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</si>
  <si>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</si>
  <si>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</si>
  <si>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</si>
  <si>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</si>
  <si>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</si>
  <si>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</si>
  <si>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</si>
  <si>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</si>
  <si>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</si>
  <si>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</si>
  <si>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</si>
  <si>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</si>
  <si>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</si>
  <si>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</si>
  <si>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</si>
  <si>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</si>
  <si>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</si>
  <si>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</si>
  <si>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</si>
  <si>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</si>
  <si>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</si>
  <si>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</si>
  <si>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</si>
  <si>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</si>
  <si>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</si>
  <si>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</si>
  <si>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</si>
  <si>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</si>
  <si>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</si>
  <si>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</si>
  <si>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</si>
  <si>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</si>
  <si>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</si>
  <si>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</si>
  <si>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</si>
  <si>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</si>
  <si>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</si>
  <si>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</si>
  <si>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</si>
  <si>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</si>
  <si>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</si>
  <si>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</si>
  <si>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</si>
  <si>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</si>
  <si>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</si>
  <si>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</si>
  <si>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</si>
  <si>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</si>
  <si>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</si>
  <si>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</si>
  <si>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</si>
  <si>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</si>
  <si>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</si>
  <si>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</si>
  <si>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</si>
  <si>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</si>
  <si>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</si>
  <si>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</si>
  <si>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</si>
  <si>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</si>
  <si>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</si>
  <si>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</si>
  <si>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</si>
  <si>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</si>
  <si>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</si>
  <si>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</si>
  <si>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</si>
  <si>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</si>
  <si>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</si>
  <si>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</si>
  <si>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</si>
  <si>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</si>
  <si>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</si>
  <si>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</si>
  <si>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</si>
  <si>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</si>
  <si>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</si>
  <si>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</si>
  <si>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</si>
  <si>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</si>
  <si>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</si>
  <si>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</si>
  <si>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</si>
  <si>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</si>
  <si>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</si>
  <si>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</si>
  <si>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</si>
  <si>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</si>
  <si>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</si>
  <si>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</si>
  <si>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</si>
  <si>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</si>
  <si>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</si>
  <si>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</si>
  <si>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</si>
  <si>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</si>
  <si>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</si>
  <si>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</si>
  <si>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</si>
  <si>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</si>
  <si>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</si>
  <si>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</si>
  <si>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</si>
  <si>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</si>
  <si>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</si>
  <si>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</si>
  <si>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</si>
  <si>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</si>
  <si>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</si>
  <si>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</si>
  <si>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</si>
  <si>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</si>
  <si>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</si>
  <si>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</si>
  <si>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</si>
  <si>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</si>
  <si>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</si>
  <si>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</si>
  <si>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</si>
  <si>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</si>
  <si>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</si>
  <si>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</si>
  <si>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</si>
  <si>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</si>
  <si>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</si>
  <si>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</si>
  <si>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</si>
  <si>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</si>
  <si>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</si>
  <si>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</si>
  <si>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</si>
  <si>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</si>
  <si>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</si>
  <si>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</si>
  <si>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</si>
  <si>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</si>
  <si>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</si>
  <si>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</si>
  <si>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</si>
  <si>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</si>
  <si>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</si>
  <si>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</si>
  <si>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</si>
  <si>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</si>
  <si>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</si>
  <si>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</si>
  <si>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</si>
  <si>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</si>
  <si>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</si>
  <si>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</si>
  <si>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</si>
  <si>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</si>
  <si>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</si>
  <si>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</si>
  <si>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</si>
  <si>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</si>
  <si>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</si>
  <si>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</si>
  <si>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</si>
  <si>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</si>
  <si>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</si>
  <si>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</si>
  <si>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</si>
  <si>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</si>
  <si>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</si>
  <si>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</si>
  <si>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</si>
  <si>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</si>
  <si>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</si>
  <si>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</si>
  <si>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</si>
  <si>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</si>
  <si>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</si>
  <si>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</si>
  <si>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</si>
  <si>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</si>
  <si>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</si>
  <si>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</si>
  <si>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</si>
  <si>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</si>
  <si>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</si>
  <si>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</si>
  <si>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</si>
  <si>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</si>
  <si>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</si>
  <si>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</si>
  <si>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</si>
  <si>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</si>
  <si>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</si>
  <si>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</si>
  <si>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</si>
  <si>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</si>
  <si>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</si>
  <si>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</si>
  <si>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</si>
  <si>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</si>
  <si>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</si>
  <si>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</si>
  <si>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</si>
  <si>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</si>
  <si>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</si>
  <si>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</si>
  <si>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</si>
  <si>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</si>
  <si>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</si>
  <si>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</si>
  <si>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</si>
  <si>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</si>
  <si>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</si>
  <si>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</si>
  <si>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</si>
  <si>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</si>
  <si>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</si>
  <si>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</si>
  <si>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</si>
  <si>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</si>
  <si>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</si>
  <si>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</si>
  <si>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</si>
  <si>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</si>
  <si>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</si>
  <si>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</si>
  <si>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</si>
  <si>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</si>
  <si>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</si>
  <si>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</si>
  <si>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</si>
  <si>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</si>
  <si>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</si>
  <si>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</si>
  <si>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</si>
  <si>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</si>
  <si>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</si>
  <si>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</si>
  <si>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</si>
  <si>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</si>
  <si>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</si>
  <si>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</si>
  <si>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</si>
  <si>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</si>
  <si>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</si>
  <si>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</si>
  <si>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</si>
  <si>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</si>
  <si>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</si>
  <si>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</si>
  <si>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</si>
  <si>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</si>
  <si>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</si>
  <si>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</si>
  <si>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</si>
  <si>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</si>
  <si>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</si>
  <si>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</si>
  <si>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</si>
  <si>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</si>
  <si>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</si>
  <si>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</si>
  <si>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</si>
  <si>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</si>
  <si>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</si>
  <si>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</si>
  <si>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</si>
  <si>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</si>
  <si>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</si>
  <si>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</si>
  <si>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</si>
  <si>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</si>
  <si>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</si>
  <si>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</si>
  <si>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</si>
  <si>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</si>
  <si>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</si>
  <si>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</si>
  <si>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</si>
  <si>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</si>
  <si>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</si>
  <si>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</si>
  <si>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</si>
  <si>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</si>
  <si>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</si>
  <si>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</si>
  <si>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</si>
  <si>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</si>
  <si>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</si>
  <si>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</si>
  <si>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</si>
  <si>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</si>
  <si>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</si>
  <si>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</si>
  <si>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</si>
  <si>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</si>
  <si>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</si>
  <si>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</si>
  <si>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</si>
  <si>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</si>
  <si>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</si>
  <si>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</si>
  <si>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</si>
  <si>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</si>
  <si>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</si>
  <si>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</si>
  <si>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</si>
  <si>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</si>
  <si>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</si>
  <si>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</si>
  <si>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</si>
  <si>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</si>
  <si>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</si>
  <si>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</si>
  <si>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</si>
  <si>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</si>
  <si>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</si>
  <si>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</si>
  <si>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</si>
  <si>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</si>
  <si>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</si>
  <si>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</si>
  <si>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</si>
  <si>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</si>
  <si>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</si>
  <si>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</si>
  <si>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</si>
  <si>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</si>
  <si>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</si>
  <si>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</si>
  <si>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</si>
  <si>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</si>
  <si>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</si>
  <si>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</si>
  <si>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</si>
  <si>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</si>
  <si>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</si>
  <si>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</si>
  <si>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</si>
  <si>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</si>
  <si>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</si>
  <si>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</si>
  <si>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</si>
  <si>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</si>
  <si>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</si>
  <si>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</si>
  <si>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</si>
  <si>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</si>
  <si>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</si>
  <si>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</si>
  <si>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</si>
  <si>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</si>
  <si>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</si>
  <si>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</si>
  <si>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</si>
  <si>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</si>
  <si>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</si>
  <si>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</si>
  <si>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</si>
  <si>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</si>
  <si>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</si>
  <si>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</si>
  <si>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</si>
  <si>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</si>
  <si>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</si>
  <si>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</si>
  <si>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</si>
  <si>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</si>
  <si>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</si>
  <si>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</si>
  <si>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</si>
  <si>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</si>
  <si>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</si>
  <si>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</si>
  <si>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</si>
  <si>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</si>
  <si>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</si>
  <si>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</si>
  <si>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</si>
  <si>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</si>
  <si>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</si>
  <si>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</si>
  <si>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</si>
  <si>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</si>
  <si>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</si>
  <si>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</si>
  <si>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</si>
  <si>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</si>
  <si>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</si>
  <si>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</si>
  <si>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</si>
  <si>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</si>
  <si>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</si>
  <si>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</si>
  <si>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</si>
  <si>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</si>
  <si>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</si>
  <si>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</si>
  <si>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</si>
  <si>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</si>
  <si>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</si>
  <si>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</si>
  <si>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</si>
  <si>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</si>
  <si>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</si>
  <si>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</si>
  <si>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</si>
  <si>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</si>
  <si>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</si>
  <si>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</si>
  <si>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</si>
  <si>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</si>
  <si>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</si>
  <si>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</si>
  <si>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</si>
  <si>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</si>
  <si>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</si>
  <si>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</si>
  <si>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</si>
  <si>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</si>
  <si>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</si>
  <si>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</si>
  <si>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</si>
  <si>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</si>
  <si>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</si>
  <si>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</si>
  <si>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</si>
  <si>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</si>
  <si>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</si>
  <si>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</si>
  <si>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</si>
  <si>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</si>
  <si>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</si>
  <si>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</si>
  <si>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</si>
  <si>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</si>
  <si>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</si>
  <si>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</si>
  <si>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</si>
  <si>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</si>
  <si>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</si>
  <si>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</si>
  <si>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</si>
  <si>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</si>
  <si>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</si>
  <si>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</si>
  <si>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</si>
  <si>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</si>
  <si>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</si>
  <si>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</si>
  <si>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</si>
  <si>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</si>
  <si>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</si>
  <si>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</si>
  <si>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</si>
  <si>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</si>
  <si>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</si>
  <si>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</si>
  <si>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</si>
  <si>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</si>
  <si>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</si>
  <si>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</si>
  <si>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</si>
  <si>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</si>
  <si>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</si>
  <si>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</si>
  <si>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</si>
  <si>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</si>
  <si>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</si>
  <si>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</si>
  <si>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</si>
  <si>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</si>
  <si>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</si>
  <si>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</si>
  <si>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</si>
  <si>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</si>
  <si>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</si>
  <si>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</si>
  <si>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</si>
  <si>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</si>
  <si>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</si>
  <si>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</si>
  <si>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</si>
  <si>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</si>
  <si>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</si>
  <si>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</si>
  <si>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</si>
  <si>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</si>
  <si>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</si>
  <si>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</si>
  <si>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</si>
  <si>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</si>
  <si>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</si>
  <si>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</si>
  <si>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</si>
  <si>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</si>
  <si>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</si>
  <si>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</si>
  <si>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</si>
  <si>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</si>
  <si>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</si>
  <si>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</si>
  <si>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</si>
  <si>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</si>
  <si>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</si>
  <si>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</si>
  <si>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</si>
  <si>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</si>
  <si>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</si>
  <si>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</si>
  <si>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</si>
  <si>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</si>
  <si>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</si>
  <si>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</si>
  <si>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</si>
  <si>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</si>
  <si>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</si>
  <si>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</si>
  <si>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</si>
  <si>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</si>
  <si>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</si>
  <si>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</si>
  <si>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</si>
  <si>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</si>
  <si>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</si>
  <si>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</si>
  <si>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</si>
  <si>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</si>
  <si>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</si>
  <si>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</si>
  <si>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</si>
  <si>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</si>
  <si>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</si>
  <si>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</si>
  <si>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</si>
  <si>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</si>
  <si>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</si>
  <si>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</si>
  <si>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</si>
  <si>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</si>
  <si>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</si>
  <si>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</si>
  <si>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</si>
  <si>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</si>
  <si>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</si>
  <si>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</si>
  <si>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</si>
  <si>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</si>
  <si>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</si>
  <si>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</si>
  <si>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</si>
  <si>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</si>
  <si>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</si>
  <si>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</si>
  <si>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</si>
  <si>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</si>
  <si>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</si>
  <si>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</si>
  <si>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</si>
  <si>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</si>
  <si>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</si>
  <si>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</si>
  <si>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</si>
  <si>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</si>
  <si>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</si>
  <si>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</si>
  <si>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</si>
  <si>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</si>
  <si>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</si>
  <si>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</si>
  <si>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</si>
  <si>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</si>
  <si>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</si>
  <si>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</si>
  <si>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</si>
  <si>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</si>
  <si>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</si>
  <si>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</si>
  <si>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</si>
  <si>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</si>
  <si>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</si>
  <si>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</si>
  <si>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</si>
  <si>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</si>
  <si>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</si>
  <si>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</si>
  <si>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</si>
  <si>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</si>
  <si>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</si>
  <si>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</si>
  <si>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</si>
  <si>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</si>
  <si>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</si>
  <si>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</si>
  <si>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</si>
  <si>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</si>
  <si>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</si>
  <si>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</si>
  <si>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</si>
  <si>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</si>
  <si>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</si>
  <si>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</si>
  <si>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</si>
  <si>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</si>
  <si>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</si>
  <si>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</si>
  <si>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</si>
  <si>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</si>
  <si>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</si>
  <si>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</si>
  <si>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</si>
  <si>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</si>
  <si>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</si>
  <si>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</si>
  <si>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</si>
  <si>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</si>
  <si>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</si>
  <si>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</si>
  <si>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</si>
  <si>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</si>
  <si>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</si>
  <si>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</si>
  <si>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</si>
  <si>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</si>
  <si>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</si>
  <si>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</si>
  <si>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</si>
  <si>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</si>
  <si>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</si>
  <si>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</si>
  <si>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</si>
  <si>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</si>
  <si>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</si>
  <si>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</si>
  <si>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</si>
  <si>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</si>
  <si>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</si>
  <si>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</si>
  <si>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</si>
  <si>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</si>
  <si>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</si>
  <si>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</si>
  <si>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</si>
  <si>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</si>
  <si>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</si>
  <si>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</si>
  <si>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</si>
  <si>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</si>
  <si>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</si>
  <si>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</si>
  <si>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</si>
  <si>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</si>
  <si>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</si>
  <si>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</si>
  <si>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</si>
  <si>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</si>
  <si>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</si>
  <si>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</si>
  <si>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</si>
  <si>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</si>
  <si>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</si>
  <si>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</si>
  <si>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</si>
  <si>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</si>
  <si>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</si>
  <si>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</si>
  <si>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</si>
  <si>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</si>
  <si>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</si>
  <si>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</si>
  <si>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</si>
  <si>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</si>
  <si>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</si>
  <si>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</si>
  <si>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</si>
  <si>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</si>
  <si>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</si>
  <si>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</si>
  <si>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</si>
  <si>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</si>
  <si>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</si>
  <si>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</si>
  <si>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</si>
  <si>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</si>
  <si>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</si>
  <si>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</si>
  <si>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</si>
  <si>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</si>
  <si>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</si>
  <si>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</si>
  <si>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</si>
  <si>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</si>
  <si>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</si>
  <si>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</si>
  <si>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</si>
  <si>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</si>
  <si>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</si>
  <si>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</si>
  <si>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</si>
  <si>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</si>
  <si>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</si>
  <si>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</si>
  <si>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</si>
  <si>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</si>
  <si>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</si>
  <si>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</si>
  <si>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</si>
  <si>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</si>
  <si>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</si>
  <si>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</si>
  <si>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</si>
  <si>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</si>
  <si>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</si>
  <si>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</si>
  <si>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</si>
  <si>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</si>
  <si>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</si>
  <si>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</si>
  <si>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</si>
  <si>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</si>
  <si>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</si>
  <si>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</si>
  <si>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</si>
  <si>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</si>
  <si>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</si>
  <si>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</si>
  <si>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</si>
  <si>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</si>
  <si>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</si>
  <si>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</si>
  <si>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</si>
  <si>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</si>
  <si>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</si>
  <si>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</si>
  <si>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</si>
  <si>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</si>
  <si>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</si>
  <si>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</si>
  <si>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</si>
  <si>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</si>
  <si>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</si>
  <si>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</si>
  <si>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</si>
  <si>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</si>
  <si>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</si>
  <si>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</si>
  <si>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</si>
  <si>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</si>
  <si>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</si>
  <si>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</si>
  <si>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</si>
  <si>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</si>
  <si>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</si>
  <si>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</si>
  <si>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</si>
  <si>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</si>
  <si>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</si>
  <si>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</si>
  <si>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</si>
  <si>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</si>
  <si>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</si>
  <si>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</si>
  <si>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</si>
  <si>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</si>
  <si>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</si>
  <si>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</si>
  <si>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</si>
  <si>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</si>
  <si>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</si>
  <si>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</si>
  <si>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</si>
  <si>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</si>
  <si>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</si>
  <si>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</si>
  <si>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</si>
  <si>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</si>
  <si>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</si>
  <si>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</si>
  <si>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</si>
  <si>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</si>
  <si>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</si>
  <si>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</si>
  <si>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</si>
  <si>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</si>
  <si>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</si>
  <si>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</si>
  <si>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</si>
  <si>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</si>
  <si>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</si>
  <si>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</si>
  <si>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</si>
  <si>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</si>
  <si>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</si>
  <si>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</si>
  <si>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</si>
  <si>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</si>
  <si>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</si>
  <si>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</si>
  <si>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</si>
  <si>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</si>
  <si>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</si>
  <si>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</si>
  <si>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</si>
  <si>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</si>
  <si>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</si>
  <si>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</si>
  <si>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</si>
  <si>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</si>
  <si>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</si>
  <si>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</si>
  <si>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</si>
  <si>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</si>
  <si>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</si>
  <si>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</si>
  <si>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</si>
  <si>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</si>
  <si>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</si>
  <si>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</si>
  <si>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</si>
  <si>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</si>
  <si>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</si>
  <si>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</si>
  <si>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</si>
  <si>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</si>
  <si>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</si>
  <si>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</si>
  <si>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</si>
  <si>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</si>
  <si>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</si>
  <si>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</si>
  <si>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</si>
  <si>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</si>
  <si>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</si>
  <si>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</si>
  <si>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</si>
  <si>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</si>
  <si>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</si>
  <si>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</si>
  <si>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</si>
  <si>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</si>
  <si>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</si>
  <si>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</si>
  <si>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</si>
  <si>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</si>
  <si>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</si>
  <si>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</si>
  <si>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</si>
  <si>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</si>
  <si>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</si>
  <si>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</si>
  <si>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</si>
  <si>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</si>
  <si>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</si>
  <si>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</si>
  <si>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</si>
  <si>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</si>
  <si>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</si>
  <si>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</si>
  <si>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</si>
  <si>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</si>
  <si>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</si>
  <si>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</si>
  <si>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</si>
  <si>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</si>
  <si>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</si>
  <si>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</si>
  <si>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</si>
  <si>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</si>
  <si>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</si>
  <si>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</si>
  <si>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</si>
  <si>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</si>
  <si>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</si>
  <si>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</si>
  <si>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</si>
  <si>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</si>
  <si>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</si>
  <si>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</si>
  <si>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</si>
  <si>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</si>
  <si>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</si>
  <si>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</si>
  <si>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</si>
  <si>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</si>
  <si>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</si>
  <si>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</si>
  <si>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</si>
  <si>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</si>
  <si>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</si>
  <si>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</si>
  <si>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</si>
  <si>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</si>
  <si>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</si>
  <si>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</si>
  <si>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</si>
  <si>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</si>
  <si>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</si>
  <si>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</si>
  <si>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</si>
  <si>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</si>
  <si>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</si>
  <si>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</si>
  <si>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</si>
  <si>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</si>
  <si>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</si>
  <si>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</si>
  <si>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</si>
  <si>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</si>
  <si>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</si>
  <si>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</si>
  <si>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</si>
  <si>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</si>
  <si>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</si>
  <si>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</si>
  <si>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</si>
  <si>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</si>
  <si>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</si>
  <si>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</si>
  <si>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</si>
  <si>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</si>
  <si>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</si>
  <si>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</si>
  <si>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</si>
  <si>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</si>
  <si>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</si>
  <si>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</si>
  <si>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</si>
  <si>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</si>
  <si>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</si>
  <si>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</si>
  <si>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</si>
  <si>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</si>
  <si>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</si>
  <si>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</si>
  <si>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</si>
  <si>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</si>
  <si>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</si>
  <si>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</si>
  <si>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</si>
  <si>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</si>
  <si>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</si>
  <si>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</si>
  <si>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</si>
  <si>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</si>
  <si>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</si>
  <si>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</si>
  <si>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</si>
  <si>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</si>
  <si>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</si>
  <si>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</si>
  <si>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</si>
  <si>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</si>
  <si>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</si>
  <si>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</si>
  <si>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</si>
  <si>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</si>
  <si>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</si>
  <si>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</si>
  <si>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</si>
  <si>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</si>
  <si>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</si>
  <si>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</si>
  <si>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</si>
  <si>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</si>
  <si>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</si>
  <si>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</si>
  <si>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</si>
  <si>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</si>
  <si>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</si>
  <si>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</si>
  <si>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</si>
  <si>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</si>
  <si>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</si>
  <si>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</si>
  <si>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</si>
  <si>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</si>
  <si>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</si>
  <si>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</si>
  <si>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</si>
  <si>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</si>
  <si>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</si>
  <si>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</si>
  <si>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</si>
  <si>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</si>
  <si>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</si>
  <si>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</si>
  <si>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</si>
  <si>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</si>
  <si>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</si>
  <si>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</si>
  <si>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</si>
  <si>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</si>
  <si>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</si>
  <si>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</si>
  <si>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</si>
  <si>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</si>
  <si>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</si>
  <si>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</si>
  <si>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</si>
  <si>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</si>
  <si>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</si>
  <si>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</si>
  <si>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</si>
  <si>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</si>
  <si>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</si>
  <si>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</si>
  <si>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</si>
  <si>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</si>
  <si>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</si>
  <si>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</si>
  <si>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</si>
  <si>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</si>
  <si>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</si>
  <si>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</si>
  <si>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</si>
  <si>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</si>
  <si>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</si>
  <si>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</si>
  <si>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</si>
  <si>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</si>
  <si>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</si>
  <si>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</si>
  <si>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</si>
  <si>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</si>
  <si>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</si>
  <si>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</si>
  <si>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</si>
  <si>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</si>
  <si>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</si>
  <si>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</si>
  <si>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</si>
  <si>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</si>
  <si>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</si>
  <si>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</si>
  <si>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</si>
  <si>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</si>
  <si>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</si>
  <si>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</si>
  <si>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</si>
  <si>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</si>
  <si>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</si>
  <si>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</si>
  <si>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</si>
  <si>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</si>
  <si>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</si>
  <si>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</si>
  <si>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</si>
  <si>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</si>
  <si>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</si>
  <si>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</si>
  <si>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</si>
  <si>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</si>
  <si>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</si>
  <si>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</si>
  <si>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</si>
  <si>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</si>
  <si>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</si>
  <si>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</si>
  <si>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</si>
  <si>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</si>
  <si>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</si>
  <si>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</si>
  <si>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</si>
  <si>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</si>
  <si>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</si>
  <si>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</si>
  <si>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</si>
  <si>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</si>
  <si>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</si>
  <si>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</si>
  <si>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</si>
  <si>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</si>
  <si>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</si>
  <si>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</si>
  <si>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</si>
  <si>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</si>
  <si>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</si>
  <si>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</si>
  <si>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</si>
  <si>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</si>
  <si>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</si>
  <si>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</si>
  <si>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</si>
  <si>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</si>
  <si>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</si>
  <si>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</si>
  <si>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</si>
  <si>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</si>
  <si>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</si>
  <si>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</si>
  <si>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</si>
  <si>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</si>
  <si>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</si>
  <si>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</si>
  <si>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</si>
  <si>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</si>
  <si>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</si>
  <si>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</si>
  <si>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</si>
  <si>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</si>
  <si>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</si>
  <si>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</si>
  <si>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</si>
  <si>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</si>
  <si>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</si>
  <si>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</si>
  <si>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</si>
  <si>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</si>
  <si>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</si>
  <si>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</si>
  <si>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</si>
  <si>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</si>
  <si>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</si>
  <si>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</si>
  <si>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</si>
  <si>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</si>
  <si>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</si>
  <si>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</si>
  <si>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</si>
  <si>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</si>
  <si>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</si>
  <si>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</si>
  <si>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</si>
  <si>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</si>
  <si>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</si>
  <si>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</si>
  <si>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</si>
  <si>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</si>
  <si>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</si>
  <si>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</si>
  <si>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</si>
  <si>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</si>
  <si>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</si>
  <si>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</si>
  <si>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</si>
  <si>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</si>
  <si>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</si>
  <si>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</si>
  <si>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</si>
  <si>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</si>
  <si>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</si>
  <si>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</si>
  <si>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</si>
  <si>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</si>
  <si>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</si>
  <si>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</si>
  <si>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</si>
  <si>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</si>
  <si>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</si>
  <si>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</si>
  <si>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</si>
  <si>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</si>
  <si>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</si>
  <si>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</si>
  <si>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</si>
  <si>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</si>
  <si>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</si>
  <si>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</si>
  <si>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</si>
  <si>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</si>
  <si>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</si>
  <si>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</si>
  <si>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</si>
  <si>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</si>
  <si>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</si>
  <si>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</si>
  <si>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</si>
  <si>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</si>
  <si>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</si>
  <si>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</si>
  <si>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</si>
  <si>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</si>
  <si>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</si>
  <si>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</si>
  <si>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</si>
  <si>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</si>
  <si>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</si>
  <si>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</si>
  <si>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</si>
  <si>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</si>
  <si>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</si>
  <si>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</si>
  <si>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</si>
  <si>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</si>
  <si>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</si>
  <si>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</si>
  <si>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</si>
  <si>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</si>
  <si>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</si>
  <si>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</si>
  <si>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</si>
  <si>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</si>
  <si>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</si>
  <si>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</si>
  <si>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</si>
  <si>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</si>
  <si>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</si>
  <si>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</si>
  <si>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</si>
  <si>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</si>
  <si>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</si>
  <si>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</si>
  <si>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</si>
  <si>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</si>
  <si>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</si>
  <si>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</si>
  <si>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</si>
  <si>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</si>
  <si>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</si>
  <si>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</si>
  <si>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</si>
  <si>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</si>
  <si>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</si>
  <si>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</si>
  <si>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</si>
  <si>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</si>
  <si>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</si>
  <si>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</si>
  <si>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</si>
  <si>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</si>
  <si>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</si>
  <si>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</si>
  <si>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</si>
  <si>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</si>
  <si>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</si>
  <si>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</si>
  <si>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</si>
  <si>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</si>
  <si>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</si>
  <si>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</si>
  <si>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</si>
  <si>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</si>
  <si>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</si>
  <si>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</si>
  <si>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</si>
  <si>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</si>
  <si>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</si>
  <si>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</si>
  <si>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</si>
  <si>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</si>
  <si>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</si>
  <si>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</si>
  <si>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</si>
  <si>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</si>
  <si>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</si>
  <si>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</si>
  <si>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</si>
  <si>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</si>
  <si>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</si>
  <si>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</si>
  <si>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</si>
  <si>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</si>
  <si>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</si>
  <si>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</si>
  <si>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</si>
  <si>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</si>
  <si>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</si>
  <si>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</si>
  <si>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</si>
  <si>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</si>
  <si>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</si>
  <si>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</si>
  <si>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</si>
  <si>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</si>
  <si>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</si>
  <si>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</si>
  <si>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</si>
  <si>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</si>
  <si>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</si>
  <si>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</si>
  <si>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</si>
  <si>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</si>
  <si>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</si>
  <si>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</si>
  <si>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</si>
  <si>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</si>
  <si>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</si>
  <si>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</si>
  <si>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</si>
  <si>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</si>
  <si>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</si>
  <si>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</si>
  <si>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</si>
  <si>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</si>
  <si>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</si>
  <si>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</si>
  <si>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</si>
  <si>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</si>
  <si>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</si>
  <si>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</si>
  <si>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</si>
  <si>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</si>
  <si>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</si>
  <si>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</si>
  <si>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</si>
  <si>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</si>
  <si>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</si>
  <si>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</si>
  <si>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</si>
  <si>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</si>
  <si>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</si>
  <si>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</si>
  <si>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</si>
  <si>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</si>
  <si>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</si>
  <si>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</si>
  <si>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</si>
  <si>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</si>
  <si>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</si>
  <si>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</si>
  <si>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</si>
  <si>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</si>
  <si>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</si>
  <si>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</si>
  <si>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</si>
  <si>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</si>
  <si>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</si>
  <si>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</si>
  <si>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</si>
  <si>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</si>
  <si>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</si>
  <si>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</si>
  <si>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</si>
  <si>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</si>
  <si>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</si>
  <si>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</si>
  <si>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</si>
  <si>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</si>
  <si>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</si>
  <si>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</si>
  <si>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</si>
  <si>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</si>
  <si>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</si>
  <si>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</si>
  <si>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</si>
  <si>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</si>
  <si>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</si>
  <si>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</si>
  <si>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</si>
  <si>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</si>
  <si>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</si>
  <si>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</si>
  <si>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</si>
  <si>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</si>
  <si>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</si>
  <si>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</si>
  <si>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</si>
  <si>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</si>
  <si>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</si>
  <si>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</si>
  <si>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</si>
  <si>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</si>
  <si>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</si>
  <si>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</si>
  <si>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</si>
  <si>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</si>
  <si>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</si>
  <si>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</si>
  <si>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</si>
  <si>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</si>
  <si>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</si>
  <si>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</si>
  <si>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</si>
  <si>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</si>
  <si>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</si>
  <si>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</si>
  <si>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</si>
  <si>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</si>
  <si>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</si>
  <si>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</si>
  <si>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</si>
  <si>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</si>
  <si>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</si>
  <si>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</si>
  <si>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</si>
  <si>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</si>
  <si>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</si>
  <si>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</si>
  <si>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</si>
  <si>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</si>
  <si>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</si>
  <si>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</si>
  <si>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</si>
  <si>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</si>
  <si>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</si>
  <si>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</si>
  <si>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</si>
  <si>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</si>
  <si>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</si>
  <si>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</si>
  <si>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</si>
  <si>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</si>
  <si>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</si>
  <si>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</si>
  <si>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</si>
  <si>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</si>
  <si>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</si>
  <si>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</si>
  <si>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</si>
  <si>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</si>
  <si>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</si>
  <si>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</si>
  <si>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</si>
  <si>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</si>
  <si>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</si>
  <si>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</si>
  <si>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</si>
  <si>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</si>
  <si>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</si>
  <si>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</si>
  <si>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</si>
  <si>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</si>
  <si>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</si>
  <si>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</si>
  <si>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</si>
  <si>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</si>
  <si>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</si>
  <si>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</si>
  <si>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</si>
  <si>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</si>
  <si>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</si>
  <si>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</si>
  <si>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</si>
  <si>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</si>
  <si>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</si>
  <si>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</si>
  <si>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</si>
  <si>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</si>
  <si>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</si>
  <si>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</si>
  <si>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</si>
  <si>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</si>
  <si>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</si>
  <si>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</si>
  <si>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</si>
  <si>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</si>
  <si>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</si>
  <si>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</si>
  <si>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</si>
  <si>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</si>
  <si>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</si>
  <si>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</si>
  <si>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</si>
  <si>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</si>
  <si>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</si>
  <si>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</si>
  <si>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</si>
  <si>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</si>
  <si>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</si>
  <si>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</si>
  <si>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</si>
  <si>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</si>
  <si>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</si>
  <si>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</si>
  <si>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</si>
  <si>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</si>
  <si>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</si>
  <si>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</si>
  <si>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</si>
  <si>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</si>
  <si>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</si>
  <si>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</si>
  <si>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</si>
  <si>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</si>
  <si>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</si>
  <si>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</si>
  <si>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</si>
  <si>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</si>
  <si>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</si>
  <si>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</si>
  <si>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</si>
  <si>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</si>
  <si>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</si>
  <si>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</si>
  <si>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</si>
  <si>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</si>
  <si>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</si>
  <si>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</si>
  <si>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</si>
  <si>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</si>
  <si>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</si>
  <si>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</si>
  <si>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</si>
  <si>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</si>
  <si>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</si>
  <si>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</si>
  <si>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</si>
  <si>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</si>
  <si>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</si>
  <si>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</si>
  <si>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</si>
  <si>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</si>
  <si>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</si>
  <si>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</si>
  <si>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</si>
  <si>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</si>
  <si>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</si>
  <si>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</si>
  <si>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</si>
  <si>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</si>
  <si>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</si>
  <si>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</si>
  <si>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</si>
  <si>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</si>
  <si>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</si>
  <si>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</si>
  <si>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</si>
  <si>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</si>
  <si>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</si>
  <si>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</si>
  <si>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</si>
  <si>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</si>
  <si>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</si>
  <si>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</si>
  <si>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</si>
  <si>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</si>
  <si>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</si>
  <si>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</si>
  <si>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</si>
  <si>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</si>
  <si>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</si>
  <si>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</si>
  <si>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</si>
  <si>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</si>
  <si>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</si>
  <si>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</si>
  <si>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</si>
  <si>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</si>
  <si>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</si>
  <si>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</si>
  <si>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</si>
  <si>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</si>
  <si>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</si>
  <si>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</si>
  <si>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</si>
  <si>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</si>
  <si>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</si>
  <si>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</si>
  <si>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</si>
  <si>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</si>
  <si>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</si>
  <si>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</si>
  <si>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</si>
  <si>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</si>
  <si>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</si>
  <si>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</si>
  <si>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</si>
  <si>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</si>
  <si>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</si>
  <si>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</si>
  <si>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</si>
  <si>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</si>
  <si>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</si>
  <si>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</si>
  <si>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</si>
  <si>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</si>
  <si>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</si>
  <si>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</si>
  <si>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</si>
  <si>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</si>
  <si>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</si>
  <si>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</si>
  <si>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</si>
  <si>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</si>
  <si>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</si>
  <si>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</si>
  <si>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</si>
  <si>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</si>
  <si>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</si>
  <si>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</si>
  <si>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</si>
  <si>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</si>
  <si>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</si>
  <si>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</si>
  <si>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</si>
  <si>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</si>
  <si>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</si>
  <si>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</si>
  <si>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</si>
  <si>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</si>
  <si>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</si>
  <si>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</si>
  <si>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</si>
  <si>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</si>
  <si>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</si>
  <si>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</si>
  <si>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</si>
  <si>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</si>
  <si>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</si>
  <si>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</si>
  <si>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</si>
  <si>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</si>
  <si>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</si>
  <si>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</si>
  <si>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</si>
  <si>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</si>
  <si>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</si>
  <si>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</si>
  <si>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</si>
  <si>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</si>
  <si>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</si>
  <si>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</si>
  <si>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</si>
  <si>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</si>
  <si>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</si>
  <si>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</si>
  <si>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</si>
  <si>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</si>
  <si>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</si>
  <si>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</si>
  <si>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</si>
  <si>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</si>
  <si>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</si>
  <si>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</si>
  <si>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</si>
  <si>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</si>
  <si>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</si>
  <si>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</si>
  <si>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</si>
  <si>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</si>
  <si>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</si>
  <si>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</si>
  <si>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</si>
  <si>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</si>
  <si>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</si>
  <si>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</si>
  <si>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</si>
  <si>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</si>
  <si>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</si>
  <si>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</si>
  <si>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</si>
  <si>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</si>
  <si>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</si>
  <si>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</si>
  <si>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</si>
  <si>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</si>
  <si>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</si>
  <si>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</si>
  <si>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</si>
  <si>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</si>
  <si>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</si>
  <si>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</si>
  <si>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</si>
  <si>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</si>
  <si>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</si>
  <si>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</si>
  <si>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</si>
  <si>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</si>
  <si>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</si>
  <si>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</si>
  <si>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</si>
  <si>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</si>
  <si>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</si>
  <si>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</si>
  <si>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</si>
  <si>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</si>
  <si>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</si>
  <si>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</si>
  <si>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</si>
  <si>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</si>
  <si>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</si>
  <si>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</si>
  <si>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</si>
  <si>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</si>
  <si>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</si>
  <si>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</si>
  <si>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</si>
  <si>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</si>
  <si>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</si>
  <si>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</si>
  <si>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</si>
  <si>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</si>
  <si>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</si>
  <si>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</si>
  <si>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</si>
  <si>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</si>
  <si>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</si>
  <si>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</si>
  <si>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</si>
  <si>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</si>
  <si>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</si>
  <si>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</si>
  <si>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</si>
  <si>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</si>
  <si>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</si>
  <si>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</si>
  <si>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</si>
  <si>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</si>
  <si>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</si>
  <si>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</si>
  <si>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</si>
  <si>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</si>
  <si>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</si>
  <si>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</si>
  <si>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</si>
  <si>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</si>
  <si>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</si>
  <si>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</si>
  <si>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</si>
  <si>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</si>
  <si>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</si>
  <si>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</si>
  <si>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</si>
  <si>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</si>
  <si>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</si>
  <si>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</si>
  <si>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</si>
  <si>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</si>
  <si>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</si>
  <si>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</si>
  <si>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</si>
  <si>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</si>
  <si>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</si>
  <si>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</si>
  <si>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</si>
  <si>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</si>
  <si>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</si>
  <si>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</si>
  <si>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</si>
  <si>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</si>
  <si>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</si>
  <si>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</si>
  <si>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</si>
  <si>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</si>
  <si>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</si>
  <si>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</si>
  <si>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</si>
  <si>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</si>
  <si>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</si>
  <si>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</si>
  <si>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</si>
  <si>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</si>
  <si>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</si>
  <si>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</si>
  <si>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</si>
  <si>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</si>
  <si>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</si>
  <si>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</si>
  <si>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</si>
  <si>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</si>
  <si>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</si>
  <si>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</si>
  <si>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</si>
  <si>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</si>
  <si>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</si>
  <si>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</si>
  <si>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</si>
  <si>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</si>
  <si>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</si>
  <si>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</si>
  <si>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</si>
  <si>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</si>
  <si>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</si>
  <si>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</si>
  <si>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</si>
  <si>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</si>
  <si>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</si>
  <si>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</si>
  <si>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</si>
  <si>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</si>
  <si>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</si>
  <si>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</si>
  <si>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</si>
  <si>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</si>
  <si>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</si>
  <si>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</si>
  <si>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</si>
  <si>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</si>
  <si>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</si>
  <si>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</si>
  <si>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</si>
  <si>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</si>
  <si>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</si>
  <si>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</si>
  <si>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</si>
  <si>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</si>
  <si>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</si>
  <si>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</si>
  <si>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</si>
  <si>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</si>
  <si>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</si>
  <si>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</si>
  <si>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</si>
  <si>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</si>
  <si>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</si>
  <si>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</si>
  <si>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</si>
  <si>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</si>
  <si>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</si>
  <si>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</si>
  <si>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</si>
  <si>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</si>
  <si>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</si>
  <si>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</si>
  <si>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</si>
  <si>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</si>
  <si>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</si>
  <si>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</si>
  <si>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</si>
  <si>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</si>
  <si>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</si>
  <si>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</si>
  <si>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</si>
  <si>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</si>
  <si>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</si>
  <si>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</si>
  <si>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</si>
  <si>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</si>
  <si>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</si>
  <si>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</si>
  <si>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</si>
  <si>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</si>
  <si>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</si>
  <si>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</si>
  <si>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</si>
  <si>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</si>
  <si>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</si>
  <si>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</si>
  <si>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</si>
  <si>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</si>
  <si>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</si>
  <si>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</si>
  <si>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</si>
  <si>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</si>
  <si>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</si>
  <si>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</si>
  <si>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</si>
  <si>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</si>
  <si>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</si>
  <si>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</si>
  <si>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</si>
  <si>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</si>
  <si>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</si>
  <si>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</si>
  <si>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</si>
  <si>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</si>
  <si>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</si>
  <si>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</si>
  <si>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</si>
  <si>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</si>
  <si>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</si>
  <si>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</si>
  <si>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</si>
  <si>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</si>
  <si>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</si>
  <si>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</si>
  <si>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</si>
  <si>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</si>
  <si>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</si>
  <si>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</si>
  <si>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</si>
  <si>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</si>
  <si>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</si>
  <si>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</si>
  <si>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</si>
  <si>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</si>
  <si>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</si>
  <si>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</si>
  <si>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</si>
  <si>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</si>
  <si>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</si>
  <si>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</si>
  <si>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</si>
  <si>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</si>
  <si>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</si>
  <si>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</si>
  <si>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</si>
  <si>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</si>
  <si>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</si>
  <si>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</si>
  <si>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</si>
  <si>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</si>
  <si>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</si>
  <si>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</si>
  <si>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</si>
  <si>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</si>
  <si>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</si>
  <si>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</si>
  <si>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</si>
  <si>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</si>
  <si>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</si>
  <si>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</si>
  <si>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</si>
  <si>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</si>
  <si>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</si>
  <si>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</si>
  <si>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</si>
  <si>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</si>
  <si>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</si>
  <si>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</si>
  <si>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</si>
  <si>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</si>
  <si>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</si>
  <si>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</si>
  <si>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</si>
  <si>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</si>
  <si>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</si>
  <si>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</si>
  <si>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</si>
  <si>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</si>
  <si>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</si>
  <si>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</si>
  <si>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</si>
  <si>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</si>
  <si>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</si>
  <si>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</si>
  <si>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</si>
  <si>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</si>
  <si>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</si>
  <si>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</si>
  <si>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</si>
  <si>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</si>
  <si>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</si>
  <si>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</si>
  <si>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</si>
  <si>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</si>
  <si>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</si>
  <si>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</si>
  <si>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</si>
  <si>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</si>
  <si>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</si>
  <si>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</si>
  <si>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</si>
  <si>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</si>
  <si>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</si>
  <si>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</si>
  <si>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</si>
  <si>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</si>
  <si>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</si>
  <si>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</si>
  <si>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</si>
  <si>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</si>
  <si>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</si>
  <si>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</si>
  <si>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</si>
  <si>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</si>
  <si>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</si>
  <si>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</si>
  <si>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</si>
  <si>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</si>
  <si>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</si>
  <si>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</si>
  <si>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</si>
  <si>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</si>
  <si>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</si>
  <si>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</si>
  <si>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</si>
  <si>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</si>
  <si>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</si>
  <si>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</si>
  <si>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</si>
  <si>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</si>
  <si>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</si>
  <si>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</si>
  <si>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</si>
  <si>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</si>
  <si>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</si>
  <si>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</si>
  <si>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</si>
  <si>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</si>
  <si>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</si>
  <si>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</si>
  <si>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</si>
  <si>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</si>
  <si>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</si>
  <si>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</si>
  <si>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</si>
  <si>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</si>
  <si>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</si>
  <si>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</si>
  <si>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</si>
  <si>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</si>
  <si>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</si>
  <si>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</si>
  <si>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</si>
  <si>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</si>
  <si>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</si>
  <si>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</si>
  <si>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</si>
  <si>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</si>
  <si>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</si>
  <si>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</si>
  <si>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</si>
  <si>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</si>
  <si>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</si>
  <si>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</si>
  <si>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</si>
  <si>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</si>
  <si>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</si>
  <si>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</si>
  <si>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</si>
  <si>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</si>
  <si>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</si>
  <si>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</si>
  <si>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</si>
  <si>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</si>
  <si>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</si>
  <si>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</si>
  <si>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</si>
  <si>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</si>
  <si>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</si>
  <si>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</si>
  <si>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</si>
  <si>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</si>
  <si>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</si>
  <si>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</si>
  <si>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</si>
  <si>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</si>
  <si>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</si>
  <si>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</si>
  <si>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</si>
  <si>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</si>
  <si>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</si>
  <si>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</si>
  <si>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</si>
  <si>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</si>
  <si>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</si>
  <si>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</si>
  <si>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</si>
  <si>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</si>
  <si>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</si>
  <si>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</si>
  <si>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</si>
  <si>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</si>
  <si>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</si>
  <si>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</si>
  <si>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</si>
  <si>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</si>
  <si>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</si>
  <si>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</si>
  <si>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</si>
  <si>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</si>
  <si>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</si>
  <si>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</si>
  <si>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</si>
  <si>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</si>
  <si>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</si>
  <si>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</si>
  <si>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</si>
  <si>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</si>
  <si>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</si>
  <si>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</si>
  <si>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</si>
  <si>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</si>
  <si>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</si>
  <si>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</si>
  <si>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</si>
  <si>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</si>
  <si>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</si>
  <si>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</si>
  <si>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</si>
  <si>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</si>
  <si>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</si>
  <si>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</si>
  <si>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</si>
  <si>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</si>
  <si>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</si>
  <si>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</si>
  <si>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</si>
  <si>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</si>
  <si>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</si>
  <si>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</si>
  <si>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</si>
  <si>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</si>
  <si>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</si>
  <si>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</si>
  <si>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</si>
  <si>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</si>
  <si>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</si>
  <si>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</si>
  <si>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</si>
  <si>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</si>
  <si>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</si>
  <si>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</si>
  <si>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</si>
  <si>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</si>
  <si>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</si>
  <si>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</si>
  <si>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</si>
  <si>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</si>
  <si>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</si>
  <si>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</si>
  <si>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</si>
  <si>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</si>
  <si>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</si>
  <si>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</si>
  <si>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</si>
  <si>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</si>
  <si>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</si>
  <si>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</si>
  <si>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</si>
  <si>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</si>
  <si>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</si>
  <si>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</si>
  <si>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</si>
  <si>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</si>
  <si>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</si>
  <si>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</si>
  <si>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</si>
  <si>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</si>
  <si>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</si>
  <si>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</si>
  <si>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</si>
  <si>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</si>
  <si>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</si>
  <si>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</si>
  <si>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</si>
  <si>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</si>
  <si>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</si>
  <si>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</si>
  <si>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</si>
  <si>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</si>
  <si>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</si>
  <si>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</si>
  <si>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</si>
  <si>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</si>
  <si>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</si>
  <si>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</si>
  <si>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</si>
  <si>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</si>
  <si>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</si>
  <si>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</si>
  <si>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</si>
  <si>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</si>
  <si>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</si>
  <si>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</si>
  <si>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</si>
  <si>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</si>
  <si>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</si>
  <si>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</si>
  <si>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</si>
  <si>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</si>
  <si>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</si>
  <si>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</si>
  <si>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</si>
  <si>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</si>
  <si>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</si>
  <si>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</si>
  <si>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</si>
  <si>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</si>
  <si>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</si>
  <si>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</si>
  <si>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</si>
  <si>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</si>
  <si>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</si>
  <si>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</si>
  <si>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</si>
  <si>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</si>
  <si>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</si>
  <si>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</si>
  <si>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</si>
  <si>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</si>
  <si>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</si>
  <si>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</si>
  <si>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</si>
  <si>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</si>
  <si>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</si>
  <si>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</si>
  <si>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</si>
  <si>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</si>
  <si>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</si>
  <si>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</si>
  <si>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</si>
  <si>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</si>
  <si>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</si>
  <si>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</si>
  <si>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</si>
  <si>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</si>
  <si>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</si>
  <si>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</si>
  <si>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</si>
  <si>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</si>
  <si>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</si>
  <si>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</si>
  <si>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</si>
  <si>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</si>
  <si>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</si>
  <si>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</si>
  <si>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</si>
  <si>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</si>
  <si>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</si>
  <si>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</si>
  <si>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</si>
  <si>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</si>
  <si>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</si>
  <si>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</si>
  <si>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</si>
  <si>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</si>
  <si>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</si>
  <si>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</si>
  <si>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</si>
  <si>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</si>
  <si>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</si>
  <si>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</si>
  <si>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</si>
  <si>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</si>
  <si>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</si>
  <si>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</si>
  <si>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</si>
  <si>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</si>
  <si>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</si>
  <si>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</si>
  <si>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</si>
  <si>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</si>
  <si>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</si>
  <si>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</si>
  <si>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</si>
  <si>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</si>
  <si>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</si>
  <si>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</si>
  <si>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</si>
  <si>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</si>
  <si>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</si>
  <si>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</si>
  <si>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</si>
  <si>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</si>
  <si>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</si>
  <si>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</si>
  <si>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</si>
  <si>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</si>
  <si>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</si>
  <si>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</si>
  <si>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</si>
  <si>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</si>
  <si>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</si>
  <si>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</si>
  <si>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</si>
  <si>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</si>
  <si>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</si>
  <si>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</si>
  <si>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</si>
  <si>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</si>
  <si>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</si>
  <si>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</si>
  <si>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</si>
  <si>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</si>
  <si>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</si>
  <si>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</si>
  <si>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</si>
  <si>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</si>
  <si>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</si>
  <si>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</si>
  <si>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</si>
  <si>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</si>
  <si>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</si>
  <si>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</si>
  <si>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</si>
  <si>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</si>
  <si>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</si>
  <si>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</si>
  <si>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</si>
  <si>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</si>
  <si>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</si>
  <si>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</si>
  <si>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</si>
  <si>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</si>
  <si>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</si>
  <si>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</si>
  <si>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</si>
  <si>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</si>
  <si>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</si>
  <si>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</si>
  <si>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</si>
  <si>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</si>
  <si>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</si>
  <si>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</si>
  <si>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</si>
  <si>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</si>
  <si>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</si>
  <si>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</si>
  <si>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</si>
  <si>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</si>
  <si>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</si>
  <si>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</si>
  <si>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</si>
  <si>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</si>
  <si>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</si>
  <si>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</si>
  <si>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</si>
  <si>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</si>
  <si>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</si>
  <si>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</si>
  <si>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</si>
  <si>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</si>
  <si>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</si>
  <si>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</si>
  <si>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</si>
  <si>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</si>
  <si>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</si>
  <si>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</si>
  <si>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</si>
  <si>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</si>
  <si>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</si>
  <si>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</si>
  <si>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</si>
  <si>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</si>
  <si>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</si>
  <si>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</si>
  <si>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</si>
  <si>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</si>
  <si>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</si>
  <si>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</si>
  <si>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</si>
  <si>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</si>
  <si>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</si>
  <si>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</si>
  <si>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</si>
  <si>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</si>
  <si>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</si>
  <si>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</si>
  <si>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</si>
  <si>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</si>
  <si>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</si>
  <si>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</si>
  <si>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</si>
  <si>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</si>
  <si>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</si>
  <si>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</si>
  <si>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</si>
  <si>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</si>
  <si>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</si>
  <si>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</si>
  <si>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</si>
  <si>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</si>
  <si>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</si>
  <si>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</si>
  <si>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</si>
  <si>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</si>
  <si>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</si>
  <si>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</si>
  <si>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</si>
  <si>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</si>
  <si>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</si>
  <si>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</si>
  <si>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</si>
  <si>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</si>
  <si>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</si>
  <si>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</si>
  <si>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</si>
  <si>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</si>
  <si>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</si>
  <si>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</si>
  <si>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</si>
  <si>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</si>
  <si>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</si>
  <si>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</si>
  <si>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</si>
  <si>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</si>
  <si>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</si>
  <si>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</si>
  <si>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</si>
  <si>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</si>
  <si>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</si>
  <si>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</si>
  <si>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</si>
  <si>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</si>
  <si>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</si>
  <si>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</si>
  <si>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</si>
  <si>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</si>
  <si>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</si>
  <si>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</si>
  <si>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</si>
  <si>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</si>
  <si>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</si>
  <si>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</si>
  <si>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</si>
  <si>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</si>
  <si>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</si>
  <si>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</si>
  <si>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</si>
  <si>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</si>
  <si>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</si>
  <si>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</si>
  <si>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</si>
  <si>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</si>
  <si>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</si>
  <si>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</si>
  <si>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</si>
  <si>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</si>
  <si>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</si>
  <si>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</si>
  <si>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</si>
  <si>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</si>
  <si>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</si>
  <si>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</si>
  <si>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</si>
  <si>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</si>
  <si>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</si>
  <si>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</si>
  <si>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</si>
  <si>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</si>
  <si>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</si>
  <si>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</si>
  <si>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</si>
  <si>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</si>
  <si>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</si>
  <si>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</si>
  <si>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</si>
  <si>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</si>
  <si>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</si>
  <si>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</si>
  <si>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</si>
  <si>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</si>
  <si>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</si>
  <si>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</si>
  <si>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</si>
  <si>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</si>
  <si>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</si>
  <si>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</si>
  <si>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</si>
  <si>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</si>
  <si>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</si>
  <si>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</si>
  <si>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</si>
  <si>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</si>
  <si>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</si>
  <si>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</si>
  <si>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</si>
  <si>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</si>
  <si>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</si>
  <si>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</si>
  <si>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</si>
  <si>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</si>
  <si>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</si>
  <si>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</si>
  <si>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</si>
  <si>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</si>
  <si>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</si>
  <si>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</si>
  <si>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</si>
  <si>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</si>
  <si>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</si>
  <si>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</si>
  <si>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</si>
  <si>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</si>
  <si>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</si>
  <si>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</si>
  <si>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</si>
  <si>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</si>
  <si>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</si>
  <si>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</si>
  <si>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</si>
  <si>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</si>
  <si>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</si>
  <si>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</si>
  <si>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</si>
  <si>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</si>
  <si>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</si>
  <si>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</si>
  <si>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</si>
  <si>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</si>
  <si>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</si>
  <si>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</si>
  <si>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</si>
  <si>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</si>
  <si>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</si>
  <si>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</si>
  <si>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</si>
  <si>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</si>
  <si>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</si>
  <si>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</si>
  <si>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</si>
  <si>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</si>
  <si>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</si>
  <si>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</si>
  <si>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</si>
  <si>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</si>
  <si>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</si>
  <si>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</si>
  <si>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</si>
  <si>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</si>
  <si>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</si>
  <si>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</si>
  <si>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</si>
  <si>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</si>
  <si>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</si>
  <si>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</si>
  <si>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</si>
  <si>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</si>
  <si>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</si>
  <si>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</si>
  <si>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</si>
  <si>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</si>
  <si>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</si>
  <si>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</si>
  <si>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</si>
  <si>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</si>
  <si>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</si>
  <si>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</si>
  <si>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</si>
  <si>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</si>
  <si>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</si>
  <si>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</si>
  <si>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</si>
  <si>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</si>
  <si>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</si>
  <si>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</si>
  <si>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</si>
  <si>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</si>
  <si>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</si>
  <si>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</si>
  <si>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</si>
  <si>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</si>
  <si>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</si>
  <si>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</si>
  <si>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</si>
  <si>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</si>
  <si>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</si>
  <si>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</si>
  <si>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</si>
  <si>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</si>
  <si>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</si>
  <si>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</si>
  <si>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</si>
  <si>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</si>
  <si>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</si>
  <si>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</si>
  <si>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</si>
  <si>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</si>
  <si>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</si>
  <si>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</si>
  <si>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</si>
  <si>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</si>
  <si>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</si>
  <si>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</si>
  <si>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</si>
  <si>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</si>
  <si>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</si>
  <si>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</si>
  <si>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</si>
  <si>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</si>
  <si>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</si>
  <si>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</si>
  <si>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</si>
  <si>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</si>
  <si>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</si>
  <si>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</si>
  <si>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</si>
  <si>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</si>
  <si>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</si>
  <si>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</si>
  <si>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</si>
  <si>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</si>
  <si>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</si>
  <si>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</si>
  <si>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</si>
  <si>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</si>
  <si>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</si>
  <si>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</si>
  <si>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</si>
  <si>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</si>
  <si>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</si>
  <si>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</si>
  <si>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</si>
  <si>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</si>
  <si>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</si>
  <si>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</si>
  <si>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</si>
  <si>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</si>
  <si>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</si>
  <si>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</si>
  <si>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</si>
  <si>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</si>
  <si>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</si>
  <si>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</si>
  <si>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</si>
  <si>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</si>
  <si>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</si>
  <si>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</si>
  <si>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</si>
  <si>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</si>
  <si>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</si>
  <si>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</si>
  <si>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</si>
  <si>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</si>
  <si>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</si>
  <si>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</si>
  <si>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</si>
  <si>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</si>
  <si>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</si>
  <si>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</si>
  <si>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</si>
  <si>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</si>
  <si>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</si>
  <si>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</si>
  <si>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</si>
  <si>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</si>
  <si>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</si>
  <si>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</si>
  <si>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</si>
  <si>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</si>
  <si>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</si>
  <si>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</si>
  <si>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</si>
  <si>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</si>
  <si>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</si>
  <si>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</si>
  <si>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</si>
  <si>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</si>
  <si>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</si>
  <si>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</si>
  <si>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</si>
  <si>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</si>
  <si>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</si>
  <si>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</si>
  <si>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</si>
  <si>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</si>
  <si>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</si>
  <si>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</si>
  <si>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</si>
  <si>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</si>
  <si>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</si>
  <si>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</si>
  <si>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</si>
  <si>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</si>
  <si>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</si>
  <si>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</si>
  <si>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</si>
  <si>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</si>
  <si>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</si>
  <si>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</si>
  <si>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</si>
  <si>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</si>
  <si>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</si>
  <si>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</si>
  <si>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</si>
  <si>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</si>
  <si>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</si>
  <si>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</si>
  <si>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</si>
  <si>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</si>
  <si>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</si>
  <si>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</si>
  <si>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</si>
  <si>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</si>
  <si>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</si>
  <si>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</si>
  <si>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</si>
  <si>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</si>
  <si>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</si>
  <si>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</si>
  <si>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</si>
  <si>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</si>
  <si>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</si>
  <si>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</si>
  <si>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</si>
  <si>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</si>
  <si>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</si>
  <si>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</si>
  <si>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</si>
  <si>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</si>
  <si>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</si>
  <si>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</si>
  <si>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</si>
  <si>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</si>
  <si>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</si>
  <si>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</si>
  <si>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</si>
  <si>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</si>
  <si>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</si>
  <si>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</si>
  <si>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</si>
  <si>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</si>
  <si>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</si>
  <si>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</si>
  <si>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</si>
  <si>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</si>
  <si>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</si>
  <si>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</si>
  <si>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</si>
  <si>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</si>
  <si>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</si>
  <si>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</si>
  <si>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</si>
  <si>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</si>
  <si>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</si>
  <si>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</si>
  <si>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</si>
  <si>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</si>
  <si>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</si>
  <si>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</si>
  <si>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</si>
  <si>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</si>
  <si>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</si>
  <si>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</si>
  <si>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</si>
  <si>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</si>
  <si>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</si>
  <si>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</si>
  <si>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</si>
  <si>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</si>
  <si>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</si>
  <si>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</si>
  <si>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</si>
  <si>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</si>
  <si>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</si>
  <si>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</si>
  <si>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</si>
  <si>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</si>
  <si>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</si>
  <si>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</si>
  <si>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</si>
  <si>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</si>
  <si>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</si>
  <si>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</si>
  <si>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</si>
  <si>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</si>
  <si>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</si>
  <si>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</si>
  <si>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</si>
  <si>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</si>
  <si>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</si>
  <si>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</si>
  <si>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</si>
  <si>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</si>
  <si>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</si>
  <si>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</si>
  <si>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</si>
  <si>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</si>
  <si>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</si>
  <si>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</si>
  <si>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</si>
  <si>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</si>
  <si>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</si>
  <si>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</si>
  <si>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</si>
  <si>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</si>
  <si>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</si>
  <si>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</si>
  <si>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</si>
  <si>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</si>
  <si>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</si>
  <si>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</si>
  <si>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</si>
  <si>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</si>
  <si>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</si>
  <si>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</si>
  <si>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</si>
  <si>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</si>
  <si>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</si>
  <si>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</si>
  <si>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</si>
  <si>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</si>
  <si>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</si>
  <si>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</si>
  <si>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</si>
  <si>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</si>
  <si>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</si>
  <si>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</si>
  <si>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</si>
  <si>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</si>
  <si>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</si>
  <si>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</si>
  <si>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</si>
  <si>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</si>
  <si>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</si>
  <si>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</si>
  <si>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</si>
  <si>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</si>
  <si>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</si>
  <si>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</si>
  <si>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</si>
  <si>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</si>
  <si>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</si>
  <si>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</si>
  <si>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</si>
  <si>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</si>
  <si>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</si>
  <si>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</si>
  <si>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</si>
  <si>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</si>
  <si>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</si>
  <si>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</si>
  <si>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</si>
  <si>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</si>
  <si>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</si>
  <si>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</si>
  <si>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</si>
  <si>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</si>
  <si>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</si>
  <si>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</si>
  <si>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</si>
  <si>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</si>
  <si>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</si>
  <si>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</si>
  <si>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</si>
  <si>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</si>
  <si>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</si>
  <si>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</si>
  <si>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</si>
  <si>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</si>
  <si>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</si>
  <si>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</si>
  <si>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</si>
  <si>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</si>
  <si>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</si>
  <si>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</si>
  <si>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</si>
  <si>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</si>
  <si>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</si>
  <si>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</si>
  <si>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</si>
  <si>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</si>
  <si>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</si>
  <si>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</si>
  <si>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</si>
  <si>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</si>
  <si>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</si>
  <si>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</si>
  <si>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</si>
  <si>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</si>
  <si>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</si>
  <si>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</si>
  <si>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</si>
  <si>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</si>
  <si>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</si>
  <si>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</si>
  <si>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</si>
  <si>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</si>
  <si>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</si>
  <si>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</si>
  <si>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</si>
  <si>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</si>
  <si>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</si>
  <si>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</si>
  <si>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</si>
  <si>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</si>
  <si>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</si>
  <si>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</si>
  <si>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</si>
  <si>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</si>
  <si>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</si>
  <si>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</si>
  <si>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</si>
  <si>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</si>
  <si>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</si>
  <si>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</si>
  <si>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</si>
  <si>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</si>
  <si>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</si>
  <si>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</si>
  <si>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</si>
  <si>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</si>
  <si>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</si>
  <si>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</si>
  <si>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</si>
  <si>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</si>
  <si>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</si>
  <si>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</si>
  <si>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</si>
  <si>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</si>
  <si>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</si>
  <si>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</si>
  <si>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</si>
  <si>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</si>
  <si>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</si>
  <si>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</si>
  <si>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</si>
  <si>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</si>
  <si>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</si>
  <si>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</si>
  <si>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</si>
  <si>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</si>
  <si>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</si>
  <si>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</si>
  <si>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</si>
  <si>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</si>
  <si>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</si>
  <si>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</si>
  <si>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</si>
  <si>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</si>
  <si>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</si>
  <si>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</si>
  <si>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</si>
  <si>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</si>
  <si>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</si>
  <si>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</si>
  <si>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</si>
  <si>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</si>
  <si>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</si>
  <si>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</si>
  <si>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</si>
  <si>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</si>
  <si>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</si>
  <si>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</si>
  <si>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</si>
  <si>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</si>
  <si>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</si>
  <si>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</si>
  <si>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</si>
  <si>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</si>
  <si>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</si>
  <si>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</si>
  <si>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</si>
  <si>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</si>
  <si>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</si>
  <si>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</si>
  <si>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</si>
  <si>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</si>
  <si>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</si>
  <si>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</si>
  <si>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</si>
  <si>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</si>
  <si>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</si>
  <si>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</si>
  <si>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</si>
  <si>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</si>
  <si>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</si>
  <si>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</si>
  <si>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</si>
  <si>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</si>
  <si>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</si>
  <si>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</si>
  <si>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</si>
  <si>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</si>
  <si>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</si>
  <si>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</si>
  <si>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</si>
  <si>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</si>
  <si>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</si>
  <si>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</si>
  <si>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</si>
  <si>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</si>
  <si>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</si>
  <si>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</si>
  <si>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</si>
  <si>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</si>
  <si>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</si>
  <si>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</si>
  <si>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</si>
  <si>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</si>
  <si>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</si>
  <si>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</si>
  <si>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</si>
  <si>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</si>
  <si>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</si>
  <si>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</si>
  <si>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</si>
  <si>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</si>
  <si>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</si>
  <si>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</si>
  <si>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</si>
  <si>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</si>
  <si>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</si>
  <si>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</si>
  <si>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</si>
  <si>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</si>
  <si>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</si>
  <si>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</si>
  <si>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</si>
  <si>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</si>
  <si>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</si>
  <si>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</si>
  <si>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</si>
  <si>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</si>
  <si>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</si>
  <si>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</si>
  <si>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</si>
  <si>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</si>
  <si>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</si>
  <si>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</si>
  <si>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</si>
  <si>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</si>
  <si>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</si>
  <si>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</si>
  <si>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</si>
  <si>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</si>
  <si>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</si>
  <si>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</si>
  <si>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</si>
  <si>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</si>
  <si>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</si>
  <si>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</si>
  <si>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</si>
  <si>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</si>
  <si>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</si>
  <si>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</si>
  <si>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</si>
  <si>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</si>
  <si>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</si>
  <si>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</si>
  <si>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</si>
  <si>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</si>
  <si>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</si>
  <si>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</si>
  <si>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</si>
  <si>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</si>
  <si>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</si>
  <si>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</si>
  <si>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</si>
  <si>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</si>
  <si>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</si>
  <si>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</si>
  <si>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</si>
  <si>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</si>
  <si>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</si>
  <si>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</si>
  <si>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</si>
  <si>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</si>
  <si>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</si>
  <si>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</si>
  <si>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</si>
  <si>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</si>
  <si>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</si>
  <si>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</si>
  <si>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</si>
  <si>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</si>
  <si>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</si>
  <si>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</si>
  <si>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</si>
  <si>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</si>
  <si>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</si>
  <si>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</si>
  <si>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</si>
  <si>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</si>
  <si>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</si>
  <si>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</si>
  <si>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</si>
  <si>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</si>
  <si>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</si>
  <si>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</si>
  <si>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</si>
  <si>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</si>
  <si>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</si>
  <si>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</si>
  <si>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</si>
  <si>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</si>
  <si>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</si>
  <si>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</si>
  <si>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</si>
  <si>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</si>
  <si>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</si>
  <si>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</si>
  <si>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</si>
  <si>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</si>
  <si>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</si>
  <si>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</si>
  <si>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</si>
  <si>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</si>
  <si>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</si>
  <si>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</si>
  <si>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</si>
  <si>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</si>
  <si>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</si>
  <si>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</si>
  <si>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</si>
  <si>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</si>
  <si>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</si>
  <si>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</si>
  <si>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</si>
  <si>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</si>
  <si>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</si>
  <si>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</si>
  <si>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</si>
  <si>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</si>
  <si>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</si>
  <si>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</si>
  <si>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</si>
  <si>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</si>
  <si>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</si>
  <si>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</si>
  <si>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</si>
  <si>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</si>
  <si>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</si>
  <si>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</si>
  <si>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</si>
  <si>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</si>
  <si>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</si>
  <si>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</si>
  <si>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</si>
  <si>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</si>
  <si>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</si>
  <si>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</si>
  <si>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</si>
  <si>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</si>
  <si>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</si>
  <si>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</si>
  <si>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</si>
  <si>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</si>
  <si>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</si>
  <si>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</si>
  <si>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</si>
  <si>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</si>
  <si>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</si>
  <si>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</si>
  <si>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</si>
  <si>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</si>
  <si>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</si>
  <si>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</si>
  <si>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</si>
  <si>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</si>
  <si>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</si>
  <si>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</si>
  <si>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</si>
  <si>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</si>
  <si>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</si>
  <si>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</si>
  <si>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</si>
  <si>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</si>
  <si>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</si>
  <si>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</si>
  <si>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</si>
  <si>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</si>
  <si>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</si>
  <si>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</si>
  <si>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</si>
  <si>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</si>
  <si>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</si>
  <si>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</si>
  <si>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</si>
  <si>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</si>
  <si>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</si>
  <si>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</si>
  <si>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</si>
  <si>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</si>
  <si>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</si>
  <si>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</si>
  <si>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</si>
  <si>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</si>
  <si>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</si>
  <si>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</si>
  <si>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</si>
  <si>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</si>
  <si>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</si>
  <si>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</si>
  <si>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</si>
  <si>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</si>
  <si>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</si>
  <si>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</si>
  <si>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</si>
  <si>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</si>
  <si>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</si>
  <si>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</si>
  <si>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</si>
  <si>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</si>
  <si>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</si>
  <si>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</si>
  <si>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</si>
  <si>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</si>
  <si>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</si>
  <si>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</si>
  <si>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</si>
  <si>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</si>
  <si>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</si>
  <si>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</si>
  <si>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</si>
  <si>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</si>
  <si>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</si>
  <si>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</si>
  <si>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</si>
  <si>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</si>
  <si>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</si>
  <si>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</si>
  <si>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</si>
  <si>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</si>
  <si>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</si>
  <si>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</si>
  <si>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</si>
  <si>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</si>
  <si>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</si>
  <si>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</si>
  <si>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</si>
  <si>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</si>
  <si>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</si>
  <si>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</si>
  <si>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</si>
  <si>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</si>
  <si>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</si>
  <si>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</si>
  <si>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</si>
  <si>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</si>
  <si>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</si>
  <si>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</si>
  <si>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</si>
  <si>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</si>
  <si>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</si>
  <si>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</si>
  <si>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</si>
  <si>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</si>
  <si>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</si>
  <si>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</si>
  <si>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</si>
  <si>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</si>
  <si>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</si>
  <si>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</si>
  <si>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</si>
  <si>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</si>
  <si>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</si>
  <si>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</si>
  <si>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</si>
  <si>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</si>
  <si>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</si>
  <si>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</si>
  <si>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</si>
  <si>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</si>
  <si>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</si>
  <si>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</si>
  <si>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</si>
  <si>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</si>
  <si>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</si>
  <si>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</si>
  <si>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</si>
  <si>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</si>
  <si>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</si>
  <si>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</si>
  <si>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</si>
  <si>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</si>
  <si>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</si>
  <si>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</si>
  <si>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</si>
  <si>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</si>
  <si>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</si>
  <si>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</si>
  <si>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</si>
  <si>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</si>
  <si>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</si>
  <si>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</si>
  <si>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</si>
  <si>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</si>
  <si>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</si>
  <si>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</si>
  <si>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</si>
  <si>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</si>
  <si>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</si>
  <si>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</si>
  <si>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</si>
  <si>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</si>
  <si>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</si>
  <si>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</si>
  <si>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</si>
  <si>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</si>
  <si>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</si>
  <si>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</si>
  <si>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</si>
  <si>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</si>
  <si>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</si>
  <si>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</si>
  <si>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</si>
  <si>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</si>
  <si>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</si>
  <si>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</si>
  <si>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</si>
  <si>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</si>
  <si>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</si>
  <si>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</si>
  <si>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</si>
  <si>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</si>
  <si>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</si>
  <si>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</si>
  <si>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</si>
  <si>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</si>
  <si>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</si>
  <si>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</si>
  <si>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</si>
  <si>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</si>
  <si>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</si>
  <si>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</si>
  <si>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</si>
  <si>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</si>
  <si>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</si>
  <si>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</si>
  <si>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</si>
  <si>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</si>
  <si>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</si>
  <si>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</si>
  <si>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</si>
  <si>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</si>
  <si>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</si>
  <si>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</si>
  <si>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</si>
  <si>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</si>
  <si>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</si>
  <si>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</si>
  <si>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</si>
  <si>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</si>
  <si>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</si>
  <si>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</si>
  <si>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</si>
  <si>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</si>
  <si>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</si>
  <si>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</si>
  <si>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</si>
  <si>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</si>
  <si>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</si>
  <si>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</si>
  <si>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</si>
  <si>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</si>
  <si>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</si>
  <si>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</si>
  <si>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</si>
  <si>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</si>
  <si>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</si>
  <si>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</si>
  <si>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</si>
  <si>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</si>
  <si>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</si>
  <si>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</si>
  <si>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</si>
  <si>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</si>
  <si>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</si>
  <si>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</si>
  <si>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</si>
  <si>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</si>
  <si>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</si>
  <si>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</si>
  <si>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</si>
  <si>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</si>
  <si>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</si>
  <si>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</si>
  <si>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</si>
  <si>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</si>
  <si>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</si>
  <si>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</si>
  <si>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</si>
  <si>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</si>
  <si>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</si>
  <si>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</si>
  <si>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</si>
  <si>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</si>
  <si>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</si>
  <si>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</si>
  <si>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</si>
  <si>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</si>
  <si>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</si>
  <si>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</si>
  <si>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</si>
  <si>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</si>
  <si>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</si>
  <si>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</si>
  <si>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</si>
  <si>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</si>
  <si>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</si>
  <si>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</si>
  <si>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</si>
  <si>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</si>
  <si>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</si>
  <si>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</si>
  <si>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</si>
  <si>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</si>
  <si>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</si>
  <si>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</si>
  <si>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</si>
  <si>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</si>
  <si>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</si>
  <si>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</si>
  <si>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</si>
  <si>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</si>
  <si>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</si>
  <si>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</si>
  <si>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</si>
  <si>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</si>
  <si>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</si>
  <si>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</si>
  <si>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</si>
  <si>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</si>
  <si>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</si>
  <si>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</si>
  <si>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</si>
  <si>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</si>
  <si>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</si>
  <si>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</si>
  <si>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</si>
  <si>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</si>
  <si>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</si>
  <si>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</si>
  <si>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</si>
  <si>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</si>
  <si>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</si>
  <si>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</si>
  <si>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</si>
  <si>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</si>
  <si>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</si>
  <si>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</si>
  <si>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</si>
  <si>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</si>
  <si>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</si>
  <si>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</si>
  <si>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</si>
  <si>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</si>
  <si>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</si>
  <si>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</si>
  <si>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</si>
  <si>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</si>
  <si>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</si>
  <si>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</si>
  <si>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</si>
  <si>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</si>
  <si>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</si>
  <si>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</si>
  <si>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</si>
  <si>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</si>
  <si>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</si>
  <si>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</si>
  <si>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</si>
  <si>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</si>
  <si>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</si>
  <si>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</si>
  <si>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</si>
  <si>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</si>
  <si>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</si>
  <si>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</si>
  <si>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</si>
  <si>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</si>
  <si>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</si>
  <si>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</si>
  <si>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</si>
  <si>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</si>
  <si>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</si>
  <si>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</si>
  <si>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</si>
  <si>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</si>
  <si>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</si>
  <si>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</si>
  <si>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</si>
  <si>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</si>
  <si>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</si>
  <si>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</si>
  <si>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</si>
  <si>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</si>
  <si>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</si>
  <si>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</si>
  <si>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</si>
  <si>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</si>
  <si>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</si>
  <si>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</si>
  <si>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</si>
  <si>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</si>
  <si>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</si>
  <si>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</si>
  <si>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</si>
  <si>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</si>
  <si>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</si>
  <si>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</si>
  <si>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</si>
  <si>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</si>
  <si>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</si>
  <si>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</si>
  <si>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</si>
  <si>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</si>
  <si>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</si>
  <si>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</si>
  <si>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</si>
  <si>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</si>
  <si>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</si>
  <si>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</si>
  <si>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</si>
  <si>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</si>
  <si>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</si>
  <si>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</si>
  <si>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</si>
  <si>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</si>
  <si>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</si>
  <si>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</si>
  <si>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</si>
  <si>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</si>
  <si>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</si>
  <si>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</si>
  <si>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</si>
  <si>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</si>
  <si>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</si>
  <si>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</si>
  <si>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</si>
  <si>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</si>
  <si>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</si>
  <si>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</si>
  <si>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</si>
  <si>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</si>
  <si>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</si>
  <si>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</si>
  <si>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</si>
  <si>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</si>
  <si>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</si>
  <si>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</si>
  <si>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</si>
  <si>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</si>
  <si>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</si>
  <si>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</si>
  <si>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</si>
  <si>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</si>
  <si>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</si>
  <si>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</si>
  <si>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</si>
  <si>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</si>
  <si>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</si>
  <si>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</si>
  <si>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</si>
  <si>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</si>
  <si>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</si>
  <si>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</si>
  <si>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</si>
  <si>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</si>
  <si>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</si>
  <si>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</si>
  <si>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</si>
  <si>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</si>
  <si>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</si>
  <si>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</si>
  <si>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</si>
  <si>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</si>
  <si>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</si>
  <si>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</si>
  <si>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</si>
  <si>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</si>
  <si>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</si>
  <si>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</si>
  <si>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</si>
  <si>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</si>
  <si>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</si>
  <si>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</si>
  <si>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</si>
  <si>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</si>
  <si>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</si>
  <si>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</si>
  <si>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</si>
  <si>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</si>
  <si>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</si>
  <si>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</si>
  <si>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</si>
  <si>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</si>
  <si>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</si>
  <si>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</si>
  <si>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</si>
  <si>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</si>
  <si>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</si>
  <si>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</si>
  <si>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</si>
  <si>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</si>
  <si>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</si>
  <si>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</si>
  <si>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</si>
  <si>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</si>
  <si>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</si>
  <si>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</si>
  <si>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</si>
  <si>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</si>
  <si>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</si>
  <si>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</si>
  <si>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</si>
  <si>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</si>
  <si>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</si>
  <si>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</si>
  <si>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</si>
  <si>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</si>
  <si>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</si>
  <si>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</si>
  <si>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</si>
  <si>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</si>
  <si>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</si>
  <si>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</si>
  <si>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</si>
  <si>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</si>
  <si>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</si>
  <si>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</si>
  <si>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</si>
  <si>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</si>
  <si>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</si>
  <si>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</si>
  <si>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</si>
  <si>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</si>
  <si>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</si>
  <si>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</si>
  <si>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</si>
  <si>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</si>
  <si>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</si>
  <si>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</si>
  <si>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</si>
  <si>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</si>
  <si>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</si>
  <si>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</si>
  <si>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</si>
  <si>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</si>
  <si>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</si>
  <si>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</si>
  <si>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</si>
  <si>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</si>
  <si>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</si>
  <si>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</si>
  <si>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</si>
  <si>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</si>
  <si>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</si>
  <si>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</si>
  <si>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</si>
  <si>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</si>
  <si>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</si>
  <si>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</si>
  <si>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</si>
  <si>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</si>
  <si>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</si>
  <si>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</si>
  <si>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</si>
  <si>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</si>
  <si>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</si>
  <si>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</si>
  <si>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</si>
  <si>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</si>
  <si>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</si>
  <si>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</si>
  <si>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</si>
  <si>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</si>
  <si>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</si>
  <si>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</si>
  <si>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</si>
  <si>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</si>
  <si>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</si>
  <si>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</si>
  <si>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</si>
  <si>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</si>
  <si>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</si>
  <si>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</si>
  <si>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</si>
  <si>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</si>
  <si>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</si>
  <si>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</si>
  <si>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</si>
  <si>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</si>
  <si>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</si>
  <si>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</si>
  <si>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</si>
  <si>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</si>
  <si>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</si>
  <si>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</si>
  <si>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</si>
  <si>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</si>
  <si>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</si>
  <si>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</si>
  <si>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</si>
  <si>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</si>
  <si>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</si>
  <si>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</si>
  <si>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</si>
  <si>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</si>
  <si>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</si>
  <si>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</si>
  <si>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</si>
  <si>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</si>
  <si>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</si>
  <si>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</si>
  <si>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</si>
  <si>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</si>
  <si>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</si>
  <si>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</si>
  <si>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</si>
  <si>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</si>
  <si>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</si>
  <si>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</si>
  <si>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</si>
  <si>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</si>
  <si>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</si>
  <si>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</si>
  <si>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</si>
  <si>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</si>
  <si>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</si>
  <si>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</si>
  <si>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</si>
  <si>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</si>
  <si>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</si>
  <si>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</si>
  <si>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</si>
  <si>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</si>
  <si>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</si>
  <si>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</si>
  <si>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</si>
  <si>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</si>
  <si>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</si>
  <si>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</si>
  <si>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</si>
  <si>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</si>
  <si>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</si>
  <si>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</si>
  <si>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</si>
  <si>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</si>
  <si>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</si>
  <si>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</si>
  <si>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</si>
  <si>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</si>
  <si>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</si>
  <si>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</si>
  <si>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</si>
  <si>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</si>
  <si>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</si>
  <si>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</si>
  <si>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</si>
  <si>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</si>
  <si>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</si>
  <si>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</si>
  <si>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</si>
  <si>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</si>
  <si>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</si>
  <si>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</si>
  <si>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</si>
  <si>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</si>
  <si>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</si>
  <si>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</si>
  <si>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</si>
  <si>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</si>
  <si>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</si>
  <si>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</si>
  <si>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</si>
  <si>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</si>
  <si>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</si>
  <si>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</si>
  <si>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</si>
  <si>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</si>
  <si>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</si>
  <si>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</si>
  <si>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</si>
  <si>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</si>
  <si>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</si>
  <si>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</si>
  <si>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</si>
  <si>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</si>
  <si>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</si>
  <si>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</si>
  <si>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</si>
  <si>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</si>
  <si>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</si>
  <si>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</si>
  <si>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</si>
  <si>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</si>
  <si>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</si>
  <si>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</si>
  <si>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</si>
  <si>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</si>
  <si>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</si>
  <si>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</si>
  <si>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</si>
  <si>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</si>
  <si>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</si>
  <si>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</si>
  <si>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</si>
  <si>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</si>
  <si>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</si>
  <si>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</si>
  <si>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</si>
  <si>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</si>
  <si>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</si>
  <si>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</si>
  <si>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</si>
  <si>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</si>
  <si>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</si>
  <si>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</si>
  <si>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</si>
  <si>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</si>
  <si>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</si>
  <si>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</si>
  <si>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</si>
  <si>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</si>
  <si>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</si>
  <si>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</si>
  <si>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</si>
  <si>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</si>
  <si>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</si>
  <si>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</si>
  <si>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</si>
  <si>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</si>
  <si>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</si>
  <si>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</si>
  <si>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</si>
  <si>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</si>
  <si>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</si>
  <si>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</si>
  <si>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</si>
  <si>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</si>
  <si>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</si>
  <si>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</si>
  <si>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</si>
  <si>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</si>
  <si>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</si>
  <si>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</si>
  <si>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</si>
  <si>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</si>
  <si>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</si>
  <si>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</si>
  <si>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</si>
  <si>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</si>
  <si>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</si>
  <si>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</si>
  <si>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</si>
  <si>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</si>
  <si>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</si>
  <si>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</si>
  <si>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</si>
  <si>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</si>
  <si>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</si>
  <si>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</si>
  <si>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</si>
  <si>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</si>
  <si>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</si>
  <si>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</si>
  <si>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</si>
  <si>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</si>
  <si>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</si>
  <si>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</si>
  <si>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</si>
  <si>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</si>
  <si>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</si>
  <si>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</si>
  <si>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</si>
  <si>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</si>
  <si>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</si>
  <si>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</si>
  <si>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</si>
  <si>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</si>
  <si>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</si>
  <si>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</si>
  <si>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</si>
  <si>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</si>
  <si>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</si>
  <si>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</si>
  <si>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</si>
  <si>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</si>
  <si>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</si>
  <si>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</si>
  <si>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</si>
  <si>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</si>
  <si>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</si>
  <si>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</si>
  <si>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</si>
  <si>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</si>
  <si>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</si>
  <si>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</si>
  <si>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</si>
  <si>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</si>
  <si>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</si>
  <si>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</si>
  <si>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</si>
  <si>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</si>
  <si>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</si>
  <si>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</si>
  <si>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</si>
  <si>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</si>
  <si>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</si>
  <si>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</si>
  <si>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</si>
  <si>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</si>
  <si>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</si>
  <si>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</si>
  <si>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</si>
  <si>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</si>
  <si>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</si>
  <si>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</si>
  <si>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</si>
  <si>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</si>
  <si>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</si>
  <si>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</si>
  <si>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</si>
  <si>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</si>
  <si>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</si>
  <si>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</si>
  <si>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</si>
  <si>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</si>
  <si>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</si>
  <si>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</si>
  <si>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</si>
  <si>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</si>
  <si>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</si>
  <si>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</si>
  <si>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</si>
  <si>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</si>
  <si>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</si>
  <si>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</si>
  <si>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</si>
  <si>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</si>
  <si>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</si>
  <si>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</si>
  <si>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</si>
  <si>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</si>
  <si>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</si>
  <si>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</si>
  <si>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</si>
  <si>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</si>
  <si>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</si>
  <si>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</si>
  <si>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</si>
  <si>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</si>
  <si>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</si>
  <si>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</si>
  <si>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</si>
  <si>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</si>
  <si>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</si>
  <si>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</si>
  <si>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</si>
  <si>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</si>
  <si>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</si>
  <si>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</si>
  <si>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</si>
  <si>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</si>
  <si>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</si>
  <si>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</si>
  <si>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</si>
  <si>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</si>
  <si>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</si>
  <si>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</si>
  <si>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</si>
  <si>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</si>
  <si>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</si>
  <si>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</si>
  <si>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</si>
  <si>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</si>
  <si>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</si>
  <si>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</si>
  <si>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</si>
  <si>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</si>
  <si>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</si>
  <si>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</si>
  <si>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</si>
  <si>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</si>
  <si>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</si>
  <si>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</si>
  <si>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</si>
  <si>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</si>
  <si>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</si>
  <si>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</si>
  <si>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</si>
  <si>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</si>
  <si>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</si>
  <si>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</si>
  <si>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</si>
  <si>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</si>
  <si>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</si>
  <si>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</si>
  <si>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</si>
  <si>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</si>
  <si>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</si>
  <si>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</si>
  <si>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</si>
  <si>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</si>
  <si>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</si>
  <si>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</si>
  <si>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</si>
  <si>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</si>
  <si>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</si>
  <si>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</si>
  <si>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</si>
  <si>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</si>
  <si>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</si>
  <si>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</si>
  <si>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</si>
  <si>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</si>
  <si>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</si>
  <si>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</si>
  <si>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</si>
  <si>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</si>
  <si>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</si>
  <si>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</si>
  <si>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</si>
  <si>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</si>
  <si>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</si>
  <si>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</si>
  <si>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</si>
  <si>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</si>
  <si>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</si>
  <si>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</si>
  <si>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</si>
  <si>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</si>
  <si>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</si>
  <si>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</si>
  <si>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</si>
  <si>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</si>
  <si>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</si>
  <si>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</si>
  <si>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</si>
  <si>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</si>
  <si>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</si>
  <si>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</si>
  <si>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</si>
  <si>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</si>
  <si>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</si>
  <si>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</si>
  <si>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</si>
  <si>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</si>
  <si>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</si>
  <si>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</si>
  <si>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</si>
  <si>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</si>
  <si>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</si>
  <si>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</si>
  <si>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</si>
  <si>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</si>
  <si>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</si>
  <si>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</si>
  <si>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</si>
  <si>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</si>
  <si>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</si>
  <si>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</si>
  <si>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</si>
  <si>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</si>
  <si>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</si>
  <si>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</si>
  <si>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</si>
  <si>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</si>
  <si>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</si>
  <si>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</si>
  <si>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</si>
  <si>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</si>
  <si>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</si>
  <si>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</si>
  <si>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</si>
  <si>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</si>
  <si>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</si>
  <si>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</si>
  <si>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</si>
  <si>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</si>
  <si>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</si>
  <si>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</si>
  <si>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</si>
  <si>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</si>
  <si>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</si>
  <si>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</si>
  <si>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</si>
  <si>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</si>
  <si>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</si>
  <si>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</si>
  <si>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</si>
  <si>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</si>
  <si>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</si>
  <si>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</si>
  <si>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</si>
  <si>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</si>
  <si>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</si>
  <si>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</si>
  <si>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</si>
  <si>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</si>
  <si>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</si>
  <si>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</si>
  <si>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</si>
  <si>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</si>
  <si>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</si>
  <si>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</si>
  <si>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</si>
  <si>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</si>
  <si>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</si>
  <si>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</si>
  <si>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</si>
  <si>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</si>
  <si>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</si>
  <si>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</si>
  <si>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</si>
  <si>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</si>
  <si>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</si>
  <si>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</si>
  <si>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</si>
  <si>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</si>
  <si>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</si>
  <si>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</si>
  <si>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</si>
  <si>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</si>
  <si>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</si>
  <si>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</si>
  <si>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</si>
  <si>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</si>
  <si>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</si>
  <si>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</si>
  <si>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</si>
  <si>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</si>
  <si>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</si>
  <si>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</si>
  <si>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</si>
  <si>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</si>
  <si>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</si>
  <si>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</si>
  <si>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</si>
  <si>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</si>
  <si>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</si>
  <si>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</si>
  <si>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</si>
  <si>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</si>
  <si>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</si>
  <si>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</si>
  <si>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</si>
  <si>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</si>
  <si>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</si>
  <si>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</si>
  <si>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</si>
  <si>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</si>
  <si>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</si>
  <si>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</si>
  <si>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</si>
  <si>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</si>
  <si>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</si>
  <si>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</si>
  <si>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</si>
  <si>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</si>
  <si>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</si>
  <si>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</si>
  <si>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</si>
  <si>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</si>
  <si>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</si>
  <si>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</si>
  <si>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</si>
  <si>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</si>
  <si>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</si>
  <si>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</si>
  <si>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</si>
  <si>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</si>
  <si>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</si>
  <si>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</si>
  <si>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</si>
  <si>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</si>
  <si>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</si>
  <si>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</si>
  <si>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</si>
  <si>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</si>
  <si>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</si>
  <si>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</si>
  <si>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</si>
  <si>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</si>
  <si>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</si>
  <si>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</si>
  <si>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</si>
  <si>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</si>
  <si>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</si>
  <si>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</si>
  <si>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</si>
  <si>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</si>
  <si>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</si>
  <si>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</si>
  <si>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</si>
  <si>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</si>
  <si>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</si>
  <si>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</si>
  <si>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</si>
  <si>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</si>
  <si>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</si>
  <si>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</si>
  <si>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</si>
  <si>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</si>
  <si>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</si>
  <si>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</si>
  <si>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</si>
  <si>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</si>
  <si>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</si>
  <si>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</si>
  <si>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</si>
  <si>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</si>
  <si>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</si>
  <si>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</si>
  <si>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</si>
  <si>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</si>
  <si>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</si>
  <si>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</si>
  <si>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</si>
  <si>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</si>
  <si>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</si>
  <si>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</si>
  <si>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</si>
  <si>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</si>
  <si>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</si>
  <si>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</si>
  <si>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</si>
  <si>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</si>
  <si>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</si>
  <si>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</si>
  <si>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</si>
  <si>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</si>
  <si>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</si>
  <si>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</si>
  <si>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</si>
  <si>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</si>
  <si>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</si>
  <si>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</si>
  <si>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</si>
  <si>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</si>
  <si>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</si>
  <si>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</si>
  <si>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</si>
  <si>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</si>
  <si>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</si>
  <si>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</si>
  <si>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</si>
  <si>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</si>
  <si>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</si>
  <si>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</si>
  <si>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</si>
  <si>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</si>
  <si>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</si>
  <si>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</si>
  <si>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</si>
  <si>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</si>
  <si>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</si>
  <si>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</si>
  <si>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</si>
  <si>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</si>
  <si>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</si>
  <si>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</si>
  <si>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</si>
  <si>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</si>
  <si>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</si>
  <si>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</si>
  <si>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</si>
  <si>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</si>
  <si>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</si>
  <si>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</si>
  <si>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</si>
  <si>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</si>
  <si>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</si>
  <si>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</si>
  <si>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</si>
  <si>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</si>
  <si>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</si>
  <si>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</si>
  <si>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</si>
  <si>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</si>
  <si>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</si>
  <si>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</si>
  <si>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</si>
  <si>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</si>
  <si>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</si>
  <si>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</si>
  <si>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</si>
  <si>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</si>
  <si>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</si>
  <si>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</si>
  <si>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</si>
  <si>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</si>
  <si>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</si>
  <si>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</si>
  <si>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</si>
  <si>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</si>
  <si>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</si>
  <si>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</si>
  <si>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</si>
  <si>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</si>
  <si>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</si>
  <si>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</si>
  <si>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</si>
  <si>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</si>
  <si>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</si>
  <si>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</si>
  <si>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</si>
  <si>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</si>
  <si>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</si>
  <si>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</si>
  <si>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</si>
  <si>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</si>
  <si>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</si>
  <si>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</si>
  <si>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</si>
  <si>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</si>
  <si>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</si>
  <si>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</si>
  <si>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</si>
  <si>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</si>
  <si>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</si>
  <si>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</si>
  <si>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</si>
  <si>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</si>
  <si>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</si>
  <si>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</si>
  <si>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</si>
  <si>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</si>
  <si>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</si>
  <si>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</si>
  <si>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</si>
  <si>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</si>
  <si>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</si>
  <si>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</si>
  <si>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</si>
  <si>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</si>
  <si>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</si>
  <si>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</si>
  <si>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</si>
  <si>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</si>
  <si>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</si>
  <si>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</si>
  <si>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</si>
  <si>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</si>
  <si>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</si>
  <si>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</si>
  <si>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</si>
  <si>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</si>
  <si>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</si>
  <si>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</si>
  <si>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</si>
  <si>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</si>
  <si>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</si>
  <si>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</si>
  <si>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</si>
  <si>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</si>
  <si>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</si>
  <si>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</si>
  <si>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</si>
  <si>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</si>
  <si>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</si>
  <si>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</si>
  <si>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</si>
  <si>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</si>
  <si>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</si>
  <si>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</si>
  <si>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</si>
  <si>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</si>
  <si>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</si>
  <si>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</si>
  <si>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</si>
  <si>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</si>
  <si>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</si>
  <si>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</si>
  <si>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</si>
  <si>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</si>
  <si>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</si>
  <si>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</si>
  <si>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</si>
  <si>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</si>
  <si>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</si>
  <si>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</si>
  <si>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</si>
  <si>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</si>
  <si>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</si>
  <si>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</si>
  <si>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</si>
  <si>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</si>
  <si>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</si>
  <si>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</si>
  <si>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</si>
  <si>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</si>
  <si>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</si>
  <si>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</si>
  <si>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</si>
  <si>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</si>
  <si>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</si>
  <si>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</si>
  <si>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</si>
  <si>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</si>
  <si>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</si>
  <si>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</si>
  <si>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</si>
  <si>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</si>
  <si>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</si>
  <si>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</si>
  <si>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</si>
  <si>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</si>
  <si>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</si>
  <si>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</si>
  <si>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</si>
  <si>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</si>
  <si>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</si>
  <si>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</si>
  <si>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</si>
  <si>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</si>
  <si>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</si>
  <si>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</si>
  <si>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</si>
  <si>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</si>
  <si>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</si>
  <si>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</si>
  <si>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</si>
  <si>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</si>
  <si>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</si>
  <si>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</si>
  <si>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</si>
  <si>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</si>
  <si>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</si>
  <si>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</si>
  <si>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</si>
  <si>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</si>
  <si>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</si>
  <si>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</si>
  <si>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</si>
  <si>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</si>
  <si>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</si>
  <si>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</si>
  <si>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</si>
  <si>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</si>
  <si>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</si>
  <si>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</si>
  <si>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</si>
  <si>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</si>
  <si>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</si>
  <si>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</si>
  <si>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</si>
  <si>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</si>
  <si>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</si>
  <si>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</si>
  <si>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</si>
  <si>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</si>
  <si>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</si>
  <si>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</si>
  <si>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</si>
  <si>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</si>
  <si>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</si>
  <si>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</si>
  <si>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</si>
  <si>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</si>
  <si>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</si>
  <si>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</si>
  <si>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</si>
  <si>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</si>
  <si>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</si>
  <si>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</si>
  <si>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</si>
  <si>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</si>
  <si>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</si>
  <si>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</si>
  <si>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</si>
  <si>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</si>
  <si>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</si>
  <si>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</si>
  <si>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</si>
  <si>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</si>
  <si>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</si>
  <si>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</si>
  <si>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</si>
  <si>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</si>
  <si>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</si>
  <si>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</si>
  <si>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</si>
  <si>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</si>
  <si>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</si>
  <si>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</si>
  <si>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</si>
  <si>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</si>
  <si>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</si>
  <si>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</si>
  <si>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</si>
  <si>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</si>
  <si>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</si>
  <si>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</si>
  <si>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</si>
  <si>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</si>
  <si>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</si>
  <si>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</si>
  <si>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</si>
  <si>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</si>
  <si>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</si>
  <si>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</si>
  <si>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</si>
  <si>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</si>
  <si>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</si>
  <si>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</si>
  <si>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</si>
  <si>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</si>
  <si>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</si>
  <si>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</si>
  <si>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</si>
  <si>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</si>
  <si>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</si>
  <si>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</si>
  <si>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</si>
  <si>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</si>
  <si>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</si>
  <si>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</si>
  <si>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</si>
  <si>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</si>
  <si>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</si>
  <si>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</si>
  <si>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</si>
  <si>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</si>
  <si>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</si>
  <si>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</si>
  <si>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</si>
  <si>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</si>
  <si>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</si>
  <si>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</si>
  <si>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</si>
  <si>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</si>
  <si>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</si>
  <si>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</si>
  <si>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</si>
  <si>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</si>
  <si>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</si>
  <si>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</si>
  <si>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</si>
  <si>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</si>
  <si>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</si>
  <si>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</si>
  <si>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</si>
  <si>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</si>
  <si>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</si>
  <si>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</si>
  <si>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</si>
  <si>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</si>
  <si>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</si>
  <si>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</si>
  <si>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</si>
  <si>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</si>
  <si>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</si>
  <si>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</si>
  <si>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</si>
  <si>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</si>
  <si>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</si>
  <si>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</si>
  <si>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</si>
  <si>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</si>
  <si>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</si>
  <si>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</si>
  <si>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</si>
  <si>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</si>
  <si>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</si>
  <si>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</si>
  <si>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</si>
  <si>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</si>
  <si>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</si>
  <si>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</si>
  <si>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</si>
  <si>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</si>
  <si>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</si>
  <si>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</si>
  <si>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</si>
  <si>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</si>
  <si>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</si>
  <si>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</si>
  <si>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</si>
  <si>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</si>
  <si>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</si>
  <si>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</si>
  <si>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</si>
  <si>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</si>
  <si>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</si>
  <si>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</si>
  <si>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</si>
  <si>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</si>
  <si>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</si>
  <si>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</si>
  <si>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</si>
  <si>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</si>
  <si>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</si>
  <si>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</si>
  <si>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</si>
  <si>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</si>
  <si>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</si>
  <si>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</si>
  <si>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</si>
  <si>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</si>
  <si>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</si>
  <si>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</si>
  <si>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</si>
  <si>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</si>
  <si>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</si>
  <si>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</si>
  <si>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</si>
  <si>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</si>
  <si>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</si>
  <si>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</si>
  <si>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</si>
  <si>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</si>
  <si>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</si>
  <si>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</si>
  <si>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</si>
  <si>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</si>
  <si>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</si>
  <si>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</si>
  <si>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</si>
  <si>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</si>
  <si>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</si>
  <si>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</si>
  <si>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</si>
  <si>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</si>
  <si>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</si>
  <si>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</si>
  <si>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</si>
  <si>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</si>
  <si>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</si>
  <si>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</si>
  <si>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</si>
  <si>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</si>
  <si>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</si>
  <si>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</si>
  <si>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</si>
  <si>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</si>
  <si>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</si>
  <si>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</si>
  <si>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</si>
  <si>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</si>
  <si>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</si>
  <si>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</si>
  <si>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</si>
  <si>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</si>
  <si>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</si>
  <si>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</si>
  <si>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</si>
  <si>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</si>
  <si>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</si>
  <si>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</si>
  <si>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</si>
  <si>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</si>
  <si>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</si>
  <si>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</si>
  <si>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</si>
  <si>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</si>
  <si>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</si>
  <si>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</si>
  <si>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</si>
  <si>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</si>
  <si>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</si>
  <si>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</si>
  <si>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</si>
  <si>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</si>
  <si>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</si>
  <si>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</si>
  <si>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</si>
  <si>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</si>
  <si>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</si>
  <si>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</si>
  <si>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</si>
  <si>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</si>
  <si>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</si>
  <si>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</si>
  <si>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</si>
  <si>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</si>
  <si>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</si>
  <si>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</si>
  <si>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</si>
  <si>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</si>
  <si>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</si>
  <si>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</si>
  <si>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</si>
  <si>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</si>
  <si>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</si>
  <si>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</si>
  <si>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</si>
  <si>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</si>
  <si>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</si>
  <si>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</si>
  <si>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</si>
  <si>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</si>
  <si>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</si>
  <si>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</si>
  <si>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</si>
  <si>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</si>
  <si>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</si>
  <si>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</si>
  <si>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</si>
  <si>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</si>
  <si>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</si>
  <si>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</si>
  <si>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</si>
  <si>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</si>
  <si>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</si>
  <si>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</si>
  <si>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</si>
  <si>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</si>
  <si>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</si>
  <si>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</si>
  <si>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</si>
  <si>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</si>
  <si>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</si>
  <si>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</si>
  <si>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</si>
  <si>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</si>
  <si>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</si>
  <si>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</si>
  <si>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</si>
  <si>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</si>
  <si>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</si>
  <si>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</si>
  <si>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</si>
  <si>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</si>
  <si>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</si>
  <si>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</si>
  <si>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</si>
  <si>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</si>
  <si>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</si>
  <si>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</si>
  <si>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</si>
  <si>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</si>
  <si>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</si>
  <si>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</si>
  <si>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</si>
  <si>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</si>
  <si>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</si>
  <si>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</si>
  <si>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</si>
  <si>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</si>
  <si>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</si>
  <si>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</si>
  <si>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</si>
  <si>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</si>
  <si>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</si>
  <si>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</si>
  <si>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</si>
  <si>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</si>
  <si>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</si>
  <si>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</si>
  <si>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</si>
  <si>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</si>
  <si>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</si>
  <si>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</si>
  <si>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</si>
  <si>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</si>
  <si>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</si>
  <si>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</si>
  <si>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</si>
  <si>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</si>
  <si>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</si>
  <si>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</si>
  <si>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</si>
  <si>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</si>
  <si>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</si>
  <si>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</si>
  <si>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</si>
  <si>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</si>
  <si>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</si>
  <si>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</si>
  <si>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</si>
  <si>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</si>
  <si>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</si>
  <si>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</si>
  <si>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</si>
  <si>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</si>
  <si>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</si>
  <si>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</si>
  <si>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</si>
  <si>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</si>
  <si>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</si>
  <si>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</si>
  <si>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</si>
  <si>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</si>
  <si>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</si>
  <si>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</si>
  <si>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</si>
  <si>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</si>
  <si>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</si>
  <si>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</si>
  <si>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</si>
  <si>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</si>
  <si>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</si>
  <si>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</si>
  <si>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</si>
  <si>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</si>
  <si>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</si>
  <si>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</si>
  <si>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</si>
  <si>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</si>
  <si>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</si>
  <si>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</si>
  <si>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</si>
  <si>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</si>
  <si>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</si>
  <si>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</si>
  <si>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</si>
  <si>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</si>
  <si>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</si>
  <si>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</si>
  <si>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</si>
  <si>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</si>
  <si>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</si>
  <si>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</si>
  <si>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</si>
  <si>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</si>
  <si>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</si>
  <si>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</si>
  <si>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</si>
  <si>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</si>
  <si>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</si>
  <si>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</si>
  <si>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</si>
  <si>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</si>
  <si>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</si>
  <si>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</si>
  <si>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</si>
  <si>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</si>
  <si>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</si>
  <si>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</si>
  <si>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</si>
  <si>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</si>
  <si>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</si>
  <si>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</si>
  <si>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</si>
  <si>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</si>
  <si>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</si>
  <si>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</si>
  <si>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</si>
  <si>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</si>
  <si>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</si>
  <si>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</si>
  <si>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</si>
  <si>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</si>
  <si>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</si>
  <si>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</si>
  <si>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</si>
  <si>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</si>
  <si>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</si>
  <si>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</si>
  <si>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</si>
  <si>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</si>
  <si>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</si>
  <si>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</si>
  <si>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</si>
  <si>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</si>
  <si>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</si>
  <si>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</si>
  <si>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</si>
  <si>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</si>
  <si>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</si>
  <si>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</si>
  <si>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</si>
  <si>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</si>
  <si>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</si>
  <si>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</si>
  <si>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</si>
  <si>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</si>
  <si>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</si>
  <si>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</si>
  <si>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</si>
  <si>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</si>
  <si>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</si>
  <si>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</si>
  <si>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</si>
  <si>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</si>
  <si>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</si>
  <si>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</si>
  <si>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</si>
  <si>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</si>
  <si>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</si>
  <si>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</si>
  <si>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</si>
  <si>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</si>
  <si>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</si>
  <si>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</si>
  <si>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</si>
  <si>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</si>
  <si>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</si>
  <si>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</si>
  <si>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</si>
  <si>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</si>
  <si>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</si>
  <si>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</si>
  <si>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</si>
  <si>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</si>
  <si>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</si>
  <si>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</si>
  <si>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</si>
  <si>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</si>
  <si>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</si>
  <si>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</si>
  <si>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</si>
  <si>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</si>
  <si>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</si>
  <si>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</si>
  <si>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</si>
  <si>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</si>
  <si>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</si>
  <si>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</si>
  <si>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</si>
  <si>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</si>
  <si>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</si>
  <si>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</si>
  <si>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</si>
  <si>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</si>
  <si>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</si>
  <si>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</si>
  <si>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</si>
  <si>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</si>
  <si>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</si>
  <si>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</si>
  <si>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</si>
  <si>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</si>
  <si>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</si>
  <si>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</si>
  <si>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</si>
  <si>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</si>
  <si>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</si>
  <si>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</si>
  <si>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</si>
  <si>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</si>
  <si>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</si>
  <si>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</si>
  <si>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</si>
  <si>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</si>
  <si>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</si>
  <si>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</si>
  <si>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</si>
  <si>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</si>
  <si>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</si>
  <si>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</si>
  <si>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</si>
  <si>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</si>
  <si>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</si>
  <si>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</si>
  <si>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</si>
  <si>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</si>
  <si>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</si>
  <si>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</si>
  <si>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</si>
  <si>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</si>
  <si>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</si>
  <si>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</si>
  <si>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</si>
  <si>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</si>
  <si>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</si>
  <si>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</si>
  <si>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</si>
  <si>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</si>
  <si>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</si>
  <si>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</si>
  <si>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</si>
  <si>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</si>
  <si>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</si>
  <si>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</si>
  <si>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</si>
  <si>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</si>
  <si>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</si>
  <si>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</si>
  <si>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</si>
  <si>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</si>
  <si>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</si>
  <si>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</si>
  <si>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</si>
  <si>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</si>
  <si>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</si>
  <si>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</si>
  <si>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</si>
  <si>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</si>
  <si>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</si>
  <si>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</si>
  <si>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</si>
  <si>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</si>
  <si>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</si>
  <si>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</si>
  <si>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</si>
  <si>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</si>
  <si>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</si>
  <si>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</si>
  <si>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</si>
  <si>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</si>
  <si>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</si>
  <si>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</si>
  <si>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</si>
  <si>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</si>
  <si>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</si>
  <si>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</si>
  <si>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</si>
  <si>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</si>
  <si>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</si>
  <si>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</si>
  <si>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</si>
  <si>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</si>
  <si>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</si>
  <si>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</si>
  <si>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</si>
  <si>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</si>
  <si>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</si>
  <si>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</si>
  <si>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</si>
  <si>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</si>
  <si>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</si>
  <si>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</si>
  <si>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</si>
  <si>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</si>
  <si>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</si>
  <si>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</si>
  <si>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</si>
  <si>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</si>
  <si>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</si>
  <si>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</si>
  <si>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</si>
  <si>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</si>
  <si>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</si>
  <si>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</si>
  <si>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</si>
  <si>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</si>
  <si>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</si>
  <si>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</si>
  <si>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</si>
  <si>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</si>
  <si>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</si>
  <si>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</si>
  <si>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</si>
  <si>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</si>
  <si>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</si>
  <si>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</si>
  <si>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</si>
  <si>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</si>
  <si>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</si>
  <si>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</si>
  <si>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</si>
  <si>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</si>
  <si>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</si>
  <si>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</si>
  <si>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</si>
  <si>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</si>
  <si>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</si>
  <si>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</si>
  <si>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</si>
  <si>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</si>
  <si>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</si>
  <si>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</si>
  <si>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</si>
  <si>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</si>
  <si>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</si>
  <si>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</si>
  <si>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</si>
  <si>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</si>
  <si>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</si>
  <si>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</si>
  <si>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</si>
  <si>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</si>
  <si>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</si>
  <si>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</si>
  <si>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</si>
  <si>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</si>
  <si>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</si>
  <si>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</si>
  <si>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</si>
  <si>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</si>
  <si>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</si>
  <si>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</si>
  <si>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</si>
  <si>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</si>
  <si>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</si>
  <si>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</si>
  <si>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</si>
  <si>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</si>
  <si>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</si>
  <si>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</si>
  <si>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</si>
  <si>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</si>
  <si>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</si>
  <si>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</si>
  <si>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</si>
  <si>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</si>
  <si>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</si>
  <si>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</si>
  <si>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</si>
  <si>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</si>
  <si>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</si>
  <si>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</si>
  <si>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</si>
  <si>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</si>
  <si>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</si>
  <si>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</si>
  <si>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</si>
  <si>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</si>
  <si>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</si>
  <si>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</si>
  <si>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</si>
  <si>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</si>
  <si>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</si>
  <si>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</si>
  <si>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</si>
  <si>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</si>
  <si>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</si>
  <si>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</si>
  <si>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</si>
  <si>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</si>
  <si>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</si>
  <si>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</si>
  <si>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</si>
  <si>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</si>
  <si>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</si>
  <si>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</si>
  <si>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</si>
  <si>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</si>
  <si>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</si>
  <si>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</si>
  <si>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</si>
  <si>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</si>
  <si>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</si>
  <si>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</si>
  <si>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</si>
  <si>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</si>
  <si>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</si>
  <si>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</si>
  <si>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</si>
  <si>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</si>
  <si>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</si>
  <si>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</si>
  <si>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</si>
  <si>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</si>
  <si>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</si>
  <si>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</si>
  <si>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</si>
  <si>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</si>
  <si>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</si>
  <si>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</si>
  <si>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</si>
  <si>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</si>
  <si>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</si>
  <si>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</si>
  <si>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</si>
  <si>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</si>
  <si>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</si>
  <si>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</si>
  <si>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</si>
  <si>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</si>
  <si>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</si>
  <si>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</si>
  <si>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</si>
  <si>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</si>
  <si>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</si>
  <si>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</si>
  <si>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</si>
  <si>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</si>
  <si>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</si>
  <si>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</si>
  <si>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</si>
  <si>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</si>
  <si>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</si>
  <si>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</si>
  <si>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</si>
  <si>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</si>
  <si>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</si>
  <si>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</si>
  <si>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</si>
  <si>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</si>
  <si>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</si>
  <si>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</si>
  <si>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</si>
  <si>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</si>
  <si>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</si>
  <si>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</si>
  <si>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</si>
  <si>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</si>
  <si>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</si>
  <si>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</si>
  <si>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</si>
  <si>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</si>
  <si>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</si>
  <si>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</si>
  <si>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</si>
  <si>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</si>
  <si>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</si>
  <si>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</si>
  <si>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</si>
  <si>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</si>
  <si>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</si>
  <si>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</si>
  <si>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</si>
  <si>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</si>
  <si>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</si>
  <si>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</si>
  <si>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</si>
  <si>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</si>
  <si>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</si>
  <si>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</si>
  <si>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</si>
  <si>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</si>
  <si>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</si>
  <si>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</si>
  <si>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</si>
  <si>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</si>
  <si>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</si>
  <si>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</si>
  <si>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</si>
  <si>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</si>
  <si>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</si>
  <si>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</si>
  <si>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</si>
  <si>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</si>
  <si>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</si>
  <si>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</si>
  <si>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</si>
  <si>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</si>
  <si>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</si>
  <si>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</si>
  <si>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</si>
  <si>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</si>
  <si>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</si>
  <si>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</si>
  <si>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</si>
  <si>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</si>
  <si>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</si>
  <si>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</si>
  <si>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</si>
  <si>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</si>
  <si>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</si>
  <si>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</si>
  <si>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</si>
  <si>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</si>
  <si>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</si>
  <si>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</si>
  <si>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</si>
  <si>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</si>
  <si>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</si>
  <si>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</si>
  <si>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</si>
  <si>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</si>
  <si>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</si>
  <si>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</si>
  <si>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</si>
  <si>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</si>
  <si>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</si>
  <si>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</si>
  <si>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</si>
  <si>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</si>
  <si>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</si>
  <si>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</si>
  <si>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</si>
  <si>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</si>
  <si>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</si>
  <si>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</si>
  <si>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</si>
  <si>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</si>
  <si>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</si>
  <si>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</si>
  <si>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</si>
  <si>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</si>
  <si>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</si>
  <si>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</si>
  <si>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</si>
  <si>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</si>
  <si>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</si>
  <si>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</si>
  <si>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</si>
  <si>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</si>
  <si>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</si>
  <si>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</si>
  <si>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</si>
  <si>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</si>
  <si>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</si>
  <si>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</si>
  <si>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</si>
  <si>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</si>
  <si>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</si>
  <si>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</si>
  <si>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</si>
  <si>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</si>
  <si>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</si>
  <si>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</si>
  <si>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</si>
  <si>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</si>
  <si>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</si>
  <si>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</si>
  <si>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</si>
  <si>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</si>
  <si>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</si>
  <si>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</si>
  <si>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</si>
  <si>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</si>
  <si>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</si>
  <si>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</si>
  <si>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</si>
  <si>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</si>
  <si>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</si>
  <si>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</si>
  <si>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</si>
  <si>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</si>
  <si>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</si>
  <si>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</si>
  <si>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</si>
  <si>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</si>
  <si>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</si>
  <si>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</si>
  <si>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</si>
  <si>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</si>
  <si>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</si>
  <si>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</si>
  <si>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</si>
  <si>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</si>
  <si>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</si>
  <si>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</si>
  <si>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</si>
  <si>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</si>
  <si>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</si>
  <si>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</si>
  <si>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</si>
  <si>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</si>
  <si>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</si>
  <si>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</si>
  <si>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</si>
  <si>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</si>
  <si>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</si>
  <si>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</si>
  <si>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</si>
  <si>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</si>
  <si>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</si>
  <si>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</si>
  <si>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</si>
  <si>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</si>
  <si>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</si>
  <si>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</si>
  <si>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</si>
  <si>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</si>
  <si>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</si>
  <si>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</si>
  <si>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</si>
  <si>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</si>
  <si>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</si>
  <si>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</si>
  <si>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</si>
  <si>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</si>
  <si>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</si>
  <si>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</si>
  <si>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</si>
  <si>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</si>
  <si>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</si>
  <si>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</si>
  <si>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</si>
  <si>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</si>
  <si>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</si>
  <si>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</si>
  <si>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</si>
  <si>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</si>
  <si>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</si>
  <si>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</si>
  <si>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</si>
  <si>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</si>
  <si>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</si>
  <si>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</si>
  <si>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</si>
  <si>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</si>
  <si>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</si>
  <si>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</si>
  <si>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</si>
  <si>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</si>
  <si>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</si>
  <si>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</si>
  <si>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</si>
  <si>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</si>
  <si>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</si>
  <si>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</si>
  <si>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</si>
  <si>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</si>
  <si>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</si>
  <si>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</si>
  <si>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</si>
  <si>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</si>
  <si>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</si>
  <si>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</si>
  <si>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</si>
  <si>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</si>
  <si>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</si>
  <si>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</si>
  <si>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</si>
  <si>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</si>
  <si>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</si>
  <si>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</si>
  <si>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</si>
  <si>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</si>
  <si>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</si>
  <si>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</si>
  <si>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</si>
  <si>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</si>
  <si>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</si>
  <si>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</si>
  <si>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</si>
  <si>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</si>
  <si>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</si>
  <si>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</si>
  <si>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</si>
  <si>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</si>
  <si>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</si>
  <si>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</si>
  <si>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</si>
  <si>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</si>
  <si>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</si>
  <si>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</si>
  <si>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</si>
  <si>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</si>
  <si>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</si>
  <si>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</si>
  <si>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</si>
  <si>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</si>
  <si>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</si>
  <si>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</si>
  <si>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</si>
  <si>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</si>
  <si>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</si>
  <si>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</si>
  <si>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</si>
  <si>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</si>
  <si>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</si>
  <si>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</si>
  <si>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</si>
  <si>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</si>
  <si>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</si>
  <si>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</si>
  <si>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</si>
  <si>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</si>
  <si>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</si>
  <si>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</si>
  <si>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</si>
  <si>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</si>
  <si>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</si>
  <si>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</si>
  <si>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</si>
  <si>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</si>
  <si>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</si>
  <si>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</si>
  <si>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</si>
  <si>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</si>
  <si>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</si>
  <si>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</si>
  <si>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</si>
  <si>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</si>
  <si>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</si>
  <si>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</si>
  <si>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</si>
  <si>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</si>
  <si>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</si>
  <si>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</si>
  <si>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</si>
  <si>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</si>
  <si>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</si>
  <si>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</si>
  <si>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</si>
  <si>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</si>
  <si>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</si>
  <si>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</si>
  <si>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</si>
  <si>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</si>
  <si>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</si>
  <si>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</si>
  <si>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</si>
  <si>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</si>
  <si>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</si>
  <si>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</si>
  <si>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</si>
  <si>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</si>
  <si>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</si>
  <si>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</si>
  <si>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</si>
  <si>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</si>
  <si>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</si>
  <si>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</si>
  <si>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</si>
  <si>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</si>
  <si>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</si>
  <si>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</si>
  <si>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</si>
  <si>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</si>
  <si>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</si>
  <si>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</si>
  <si>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</si>
  <si>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</si>
  <si>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</si>
  <si>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</si>
  <si>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</si>
  <si>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</si>
  <si>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</si>
  <si>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</si>
  <si>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</si>
  <si>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</si>
  <si>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</si>
  <si>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</si>
  <si>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</si>
  <si>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</si>
  <si>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</si>
  <si>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</si>
  <si>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</si>
  <si>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</si>
  <si>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</si>
  <si>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</si>
  <si>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</si>
  <si>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</si>
  <si>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</si>
  <si>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</si>
  <si>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</si>
  <si>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</si>
  <si>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</si>
  <si>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</si>
  <si>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</si>
  <si>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</si>
  <si>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</si>
  <si>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</si>
  <si>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</si>
  <si>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</si>
  <si>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</si>
  <si>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</si>
  <si>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</si>
  <si>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</si>
  <si>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</si>
  <si>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</si>
  <si>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</si>
  <si>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</si>
  <si>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</si>
  <si>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</si>
  <si>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</si>
  <si>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</si>
  <si>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</si>
  <si>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</si>
  <si>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</si>
  <si>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</si>
  <si>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</si>
  <si>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</si>
  <si>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</si>
  <si>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</si>
  <si>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</si>
  <si>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</si>
  <si>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</si>
  <si>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</si>
  <si>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</si>
  <si>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</si>
  <si>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</si>
  <si>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</si>
  <si>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</si>
  <si>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</si>
  <si>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</si>
  <si>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</si>
  <si>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</si>
  <si>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</si>
  <si>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</si>
  <si>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</si>
  <si>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</si>
  <si>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</si>
  <si>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</si>
  <si>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</si>
  <si>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</si>
  <si>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</si>
  <si>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</si>
  <si>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</si>
  <si>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</si>
  <si>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</si>
  <si>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</si>
  <si>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</si>
  <si>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</si>
  <si>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</si>
  <si>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</si>
  <si>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</si>
  <si>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</si>
  <si>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</si>
  <si>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</si>
  <si>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</si>
  <si>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</si>
  <si>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</si>
  <si>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</si>
  <si>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</si>
  <si>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</si>
  <si>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</si>
  <si>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</si>
  <si>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</si>
  <si>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</si>
  <si>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</si>
  <si>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</si>
  <si>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</si>
  <si>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</si>
  <si>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</si>
  <si>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</si>
  <si>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</si>
  <si>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</si>
  <si>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</si>
  <si>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</si>
  <si>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</si>
  <si>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</si>
  <si>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</si>
  <si>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</si>
  <si>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</si>
  <si>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</si>
  <si>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</si>
  <si>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</si>
  <si>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</si>
  <si>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</si>
  <si>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</si>
  <si>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</si>
  <si>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</si>
  <si>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</si>
  <si>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</si>
  <si>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</si>
  <si>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</si>
  <si>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</si>
  <si>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</si>
  <si>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</si>
  <si>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</si>
  <si>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</si>
  <si>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</si>
  <si>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</si>
  <si>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</si>
  <si>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</si>
  <si>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</si>
  <si>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</si>
  <si>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</si>
  <si>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</si>
  <si>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</si>
  <si>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</si>
  <si>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</si>
  <si>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</si>
  <si>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</si>
  <si>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</si>
  <si>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</si>
  <si>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</si>
  <si>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</si>
  <si>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</si>
  <si>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</si>
  <si>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</si>
  <si>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</si>
  <si>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</si>
  <si>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</si>
  <si>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</si>
  <si>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</si>
  <si>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</si>
  <si>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</si>
  <si>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</si>
  <si>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</si>
  <si>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</si>
  <si>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</si>
  <si>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</si>
  <si>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</si>
  <si>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</si>
  <si>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</si>
  <si>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</si>
  <si>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</si>
  <si>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</si>
  <si>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</si>
  <si>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</si>
  <si>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</si>
  <si>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</si>
  <si>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</si>
  <si>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</si>
  <si>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</si>
  <si>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</si>
  <si>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</si>
  <si>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</si>
  <si>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</si>
  <si>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</si>
  <si>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</si>
  <si>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</si>
  <si>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</si>
  <si>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</si>
  <si>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</si>
  <si>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</si>
  <si>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</si>
  <si>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</si>
  <si>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</si>
  <si>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</si>
  <si>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</si>
  <si>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</si>
  <si>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</si>
  <si>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</si>
  <si>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</si>
  <si>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</si>
  <si>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</si>
  <si>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</si>
  <si>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</si>
  <si>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</si>
  <si>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</si>
  <si>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</si>
  <si>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</si>
  <si>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</si>
  <si>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</si>
  <si>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</si>
  <si>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</si>
  <si>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</si>
  <si>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</si>
  <si>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</si>
  <si>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</si>
  <si>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</si>
  <si>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</si>
  <si>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</si>
  <si>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</si>
  <si>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</si>
  <si>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</si>
  <si>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</si>
  <si>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</si>
  <si>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</si>
  <si>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</si>
  <si>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</si>
  <si>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</si>
  <si>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</si>
  <si>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</si>
  <si>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</si>
  <si>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</si>
  <si>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</si>
  <si>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</si>
  <si>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</si>
  <si>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</si>
  <si>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</si>
  <si>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</si>
  <si>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</si>
  <si>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</si>
  <si>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</si>
  <si>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</si>
  <si>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</si>
  <si>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</si>
  <si>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</si>
  <si>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</si>
  <si>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</si>
  <si>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</si>
  <si>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</si>
  <si>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</si>
  <si>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</si>
  <si>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</si>
  <si>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</si>
  <si>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</si>
  <si>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</si>
  <si>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</si>
  <si>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</si>
  <si>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</si>
  <si>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</si>
  <si>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</si>
  <si>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</si>
  <si>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</si>
  <si>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</si>
  <si>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</si>
  <si>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</si>
  <si>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</si>
  <si>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</si>
  <si>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</si>
  <si>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</si>
  <si>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</si>
  <si>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</si>
  <si>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</si>
  <si>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</si>
  <si>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</si>
  <si>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</si>
  <si>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</si>
  <si>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</si>
  <si>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</si>
  <si>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</si>
  <si>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</si>
  <si>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</si>
  <si>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</si>
  <si>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</si>
  <si>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</si>
  <si>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</si>
  <si>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</si>
  <si>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</si>
  <si>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</si>
  <si>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</si>
  <si>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</si>
  <si>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</si>
  <si>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</si>
  <si>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</si>
  <si>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</si>
  <si>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</si>
  <si>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</si>
  <si>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</si>
  <si>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</si>
  <si>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</si>
  <si>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</si>
  <si>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</si>
  <si>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</si>
  <si>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</si>
  <si>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</si>
  <si>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</si>
  <si>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</si>
  <si>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</si>
  <si>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</si>
  <si>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</si>
  <si>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</si>
  <si>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</si>
  <si>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</si>
  <si>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</si>
  <si>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</si>
  <si>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</si>
  <si>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</si>
  <si>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</si>
  <si>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</si>
  <si>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</si>
  <si>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</si>
  <si>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</si>
  <si>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</si>
  <si>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</si>
  <si>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</si>
  <si>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</si>
  <si>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</si>
  <si>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</si>
  <si>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</si>
  <si>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</si>
  <si>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</si>
  <si>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</si>
  <si>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</si>
  <si>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</si>
  <si>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</si>
  <si>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</si>
  <si>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</si>
  <si>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</si>
  <si>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</si>
  <si>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</si>
  <si>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</si>
  <si>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</si>
  <si>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</si>
  <si>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</si>
  <si>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</si>
  <si>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</si>
  <si>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</si>
  <si>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</si>
  <si>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</si>
  <si>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</si>
  <si>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</si>
  <si>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</si>
  <si>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</si>
  <si>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</si>
  <si>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</si>
  <si>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</si>
  <si>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</si>
  <si>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</si>
  <si>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</si>
  <si>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</si>
  <si>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</si>
  <si>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</si>
  <si>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</si>
  <si>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</si>
  <si>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</si>
  <si>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</si>
  <si>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</si>
  <si>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</si>
  <si>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</si>
  <si>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</si>
  <si>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</si>
  <si>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</si>
  <si>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</si>
  <si>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</si>
  <si>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</si>
  <si>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</si>
  <si>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</si>
  <si>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</si>
  <si>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</si>
  <si>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</si>
  <si>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</si>
  <si>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</si>
  <si>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</si>
  <si>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</si>
  <si>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</si>
  <si>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</si>
  <si>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</si>
  <si>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</si>
  <si>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</si>
  <si>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</si>
  <si>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</si>
  <si>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</si>
  <si>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</si>
  <si>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</si>
  <si>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</si>
  <si>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</si>
  <si>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</si>
  <si>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</si>
  <si>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</si>
  <si>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</si>
  <si>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</si>
  <si>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</si>
  <si>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</si>
  <si>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</si>
  <si>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</si>
  <si>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</si>
  <si>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</si>
  <si>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</si>
  <si>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</si>
  <si>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</si>
  <si>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</si>
  <si>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</si>
  <si>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</si>
  <si>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</si>
  <si>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</si>
  <si>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</si>
  <si>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</si>
  <si>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</si>
  <si>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</si>
  <si>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</si>
  <si>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</si>
  <si>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</si>
  <si>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</si>
  <si>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</si>
  <si>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</si>
  <si>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</si>
  <si>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</si>
  <si>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</si>
  <si>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</si>
  <si>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</si>
  <si>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</si>
  <si>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</si>
  <si>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</si>
  <si>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</si>
  <si>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</si>
  <si>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</si>
  <si>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</si>
  <si>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</si>
  <si>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</si>
  <si>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</si>
  <si>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</si>
  <si>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</si>
  <si>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</si>
  <si>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</si>
  <si>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</si>
  <si>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</si>
  <si>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</si>
  <si>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</si>
  <si>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</si>
  <si>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</si>
  <si>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</si>
  <si>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</si>
  <si>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</si>
  <si>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</si>
  <si>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</si>
  <si>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</si>
  <si>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</si>
  <si>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</si>
  <si>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</si>
  <si>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</si>
  <si>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</si>
  <si>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</si>
  <si>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</si>
  <si>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</si>
  <si>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</si>
  <si>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</si>
  <si>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</si>
  <si>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</si>
  <si>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</si>
  <si>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</si>
  <si>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</si>
  <si>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</si>
  <si>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</si>
  <si>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</si>
  <si>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</si>
  <si>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</si>
  <si>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</si>
  <si>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</si>
  <si>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</si>
  <si>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</si>
  <si>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</si>
  <si>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</si>
  <si>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</si>
  <si>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</si>
  <si>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</si>
  <si>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</si>
  <si>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</si>
  <si>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</si>
  <si>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</si>
  <si>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</si>
  <si>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</si>
  <si>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</si>
  <si>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</si>
  <si>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</si>
  <si>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</si>
  <si>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</si>
  <si>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</si>
  <si>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</si>
  <si>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</si>
  <si>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</si>
  <si>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</si>
  <si>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</si>
  <si>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</si>
  <si>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</si>
  <si>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</si>
  <si>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</si>
  <si>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</si>
  <si>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</si>
  <si>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</si>
  <si>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</si>
  <si>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</si>
  <si>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</si>
  <si>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</si>
  <si>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</si>
  <si>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</si>
  <si>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</si>
  <si>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</si>
  <si>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</si>
  <si>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</si>
  <si>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</si>
  <si>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</si>
  <si>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</si>
  <si>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</si>
  <si>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</si>
  <si>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</si>
  <si>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</si>
  <si>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</si>
  <si>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</si>
  <si>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</si>
  <si>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</si>
  <si>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</si>
  <si>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</si>
  <si>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</si>
  <si>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</si>
  <si>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</si>
  <si>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</si>
  <si>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</si>
  <si>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</si>
  <si>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</si>
  <si>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</si>
  <si>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</si>
  <si>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</si>
  <si>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</si>
  <si>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</si>
  <si>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</si>
  <si>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</si>
  <si>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</si>
  <si>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</si>
  <si>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</si>
  <si>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</si>
  <si>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</si>
  <si>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</si>
  <si>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</si>
  <si>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</si>
  <si>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</si>
  <si>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</si>
  <si>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</si>
  <si>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</si>
  <si>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</si>
  <si>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</si>
  <si>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</si>
  <si>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</si>
  <si>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</si>
  <si>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</si>
  <si>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</si>
  <si>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</si>
  <si>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</si>
  <si>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</si>
  <si>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</si>
  <si>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</si>
  <si>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</si>
  <si>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</si>
  <si>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</si>
  <si>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</si>
  <si>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</si>
  <si>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</si>
  <si>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</si>
  <si>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</si>
  <si>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</si>
  <si>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</si>
  <si>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</si>
  <si>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</si>
  <si>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</si>
  <si>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</si>
  <si>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</si>
  <si>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</si>
  <si>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</si>
  <si>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</si>
  <si>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</si>
  <si>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</si>
  <si>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</si>
  <si>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</si>
  <si>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</si>
  <si>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</si>
  <si>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</si>
  <si>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</si>
  <si>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</si>
  <si>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</si>
  <si>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</si>
  <si>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</si>
  <si>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</si>
  <si>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</si>
  <si>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</si>
  <si>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</si>
  <si>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</si>
  <si>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</si>
  <si>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</si>
  <si>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</si>
  <si>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</si>
  <si>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</si>
  <si>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</si>
  <si>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</si>
  <si>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</si>
  <si>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</si>
  <si>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</si>
  <si>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</si>
  <si>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</si>
  <si>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</si>
  <si>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</si>
  <si>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</si>
  <si>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</si>
  <si>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</si>
  <si>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</si>
  <si>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</si>
  <si>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</si>
  <si>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</si>
  <si>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</si>
  <si>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</si>
  <si>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</si>
  <si>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</si>
  <si>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</si>
  <si>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</si>
  <si>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</si>
  <si>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</si>
  <si>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</si>
  <si>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</si>
  <si>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</si>
  <si>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</si>
  <si>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</si>
  <si>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</si>
  <si>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</si>
  <si>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</si>
  <si>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</si>
  <si>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</si>
  <si>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</si>
  <si>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</si>
  <si>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</si>
  <si>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</si>
  <si>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</si>
  <si>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</si>
  <si>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</si>
  <si>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</si>
  <si>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</si>
  <si>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</si>
  <si>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</si>
  <si>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</si>
  <si>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</si>
  <si>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</si>
  <si>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</si>
  <si>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</si>
  <si>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</si>
  <si>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</si>
  <si>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</si>
  <si>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</si>
  <si>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</si>
  <si>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</si>
  <si>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</si>
  <si>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</si>
  <si>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</si>
  <si>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</si>
  <si>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</si>
  <si>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</si>
  <si>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</si>
  <si>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</si>
  <si>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</si>
  <si>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</si>
  <si>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</si>
  <si>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</si>
  <si>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</si>
  <si>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</si>
  <si>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</si>
  <si>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</si>
  <si>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</si>
  <si>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</si>
  <si>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</si>
  <si>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</si>
  <si>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</si>
  <si>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</si>
  <si>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</si>
  <si>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</si>
  <si>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</si>
  <si>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</si>
  <si>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</si>
  <si>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</si>
  <si>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</si>
  <si>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</si>
  <si>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</si>
  <si>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</si>
  <si>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</si>
  <si>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</si>
  <si>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</si>
  <si>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</si>
  <si>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</si>
  <si>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</si>
  <si>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</si>
  <si>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</si>
  <si>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</si>
  <si>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</si>
  <si>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</si>
  <si>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</si>
  <si>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</si>
  <si>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</si>
  <si>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</si>
  <si>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</si>
  <si>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</si>
  <si>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</si>
  <si>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</si>
  <si>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</si>
  <si>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</si>
  <si>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</si>
  <si>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</si>
  <si>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</si>
  <si>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</si>
  <si>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</si>
  <si>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</si>
  <si>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</si>
  <si>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</si>
  <si>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</si>
  <si>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</si>
  <si>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</si>
  <si>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</si>
  <si>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</si>
  <si>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</si>
  <si>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</si>
  <si>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</si>
  <si>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</si>
  <si>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</si>
  <si>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</si>
  <si>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</si>
  <si>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</si>
  <si>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</si>
  <si>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</si>
  <si>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</si>
  <si>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</si>
  <si>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</si>
  <si>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</si>
  <si>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</si>
  <si>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</si>
  <si>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</si>
  <si>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</si>
  <si>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</si>
  <si>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</si>
  <si>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</si>
  <si>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</si>
  <si>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</si>
  <si>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</si>
  <si>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</si>
  <si>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</si>
  <si>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</si>
  <si>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</si>
  <si>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</si>
  <si>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</si>
  <si>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</si>
  <si>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</si>
  <si>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</si>
  <si>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</si>
  <si>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</si>
  <si>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</si>
  <si>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</si>
  <si>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</si>
  <si>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</si>
  <si>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</si>
  <si>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</si>
  <si>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</si>
  <si>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</si>
  <si>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</si>
  <si>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</si>
  <si>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</si>
  <si>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</si>
  <si>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</si>
  <si>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</si>
  <si>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</si>
  <si>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</si>
  <si>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</si>
  <si>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</si>
  <si>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</si>
  <si>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</si>
  <si>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</si>
  <si>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</si>
  <si>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</si>
  <si>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</si>
  <si>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</si>
  <si>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</si>
  <si>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</si>
  <si>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</si>
  <si>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</si>
  <si>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</si>
  <si>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</si>
  <si>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</si>
  <si>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</si>
  <si>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</si>
  <si>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</si>
  <si>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</si>
  <si>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</si>
  <si>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</si>
  <si>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</si>
  <si>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</si>
  <si>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</si>
  <si>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</si>
  <si>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</si>
  <si>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</si>
  <si>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</si>
  <si>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</si>
  <si>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</si>
  <si>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</si>
  <si>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</si>
  <si>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</si>
  <si>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</si>
  <si>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</si>
  <si>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</si>
  <si>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</si>
  <si>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</si>
  <si>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</si>
  <si>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</si>
  <si>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</si>
  <si>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</si>
  <si>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</si>
  <si>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</si>
  <si>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</si>
  <si>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</si>
  <si>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</si>
  <si>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</si>
  <si>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</si>
  <si>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</si>
  <si>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</si>
  <si>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</si>
  <si>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</si>
  <si>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</si>
  <si>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</si>
  <si>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</si>
  <si>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</si>
  <si>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</si>
  <si>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</si>
  <si>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</si>
  <si>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</si>
  <si>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</si>
  <si>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</si>
  <si>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</si>
  <si>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</si>
  <si>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</si>
  <si>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</si>
  <si>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</si>
  <si>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</si>
  <si>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</si>
  <si>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</si>
  <si>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</si>
  <si>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</si>
  <si>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</si>
  <si>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</si>
  <si>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</si>
  <si>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</si>
  <si>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</si>
  <si>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</si>
  <si>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</si>
  <si>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</si>
  <si>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</si>
  <si>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</si>
  <si>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</si>
  <si>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</si>
  <si>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</si>
  <si>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</si>
  <si>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</si>
  <si>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</si>
  <si>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</si>
  <si>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</si>
  <si>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</si>
  <si>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</si>
  <si>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</si>
  <si>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</si>
  <si>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</si>
  <si>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</si>
  <si>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</si>
  <si>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</si>
  <si>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</si>
  <si>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</si>
  <si>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</si>
  <si>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</si>
  <si>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</si>
  <si>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</si>
  <si>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</si>
  <si>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</si>
  <si>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</si>
  <si>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</si>
  <si>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</si>
  <si>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</si>
  <si>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</si>
  <si>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</si>
  <si>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</si>
  <si>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</si>
  <si>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</si>
  <si>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</si>
  <si>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</si>
  <si>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</si>
  <si>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</si>
  <si>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</si>
  <si>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</si>
  <si>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</si>
  <si>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</si>
  <si>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</si>
  <si>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</si>
  <si>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</si>
  <si>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</si>
  <si>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</si>
  <si>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</si>
  <si>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</si>
  <si>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</si>
  <si>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</si>
  <si>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</si>
  <si>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</si>
  <si>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</si>
  <si>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</si>
  <si>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</si>
  <si>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</si>
  <si>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</si>
  <si>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</si>
  <si>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</si>
  <si>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</si>
  <si>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</si>
  <si>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</si>
  <si>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</si>
  <si>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</si>
  <si>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</si>
  <si>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</si>
  <si>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</si>
  <si>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</si>
  <si>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</si>
  <si>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</si>
  <si>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</si>
  <si>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</si>
  <si>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</si>
  <si>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</si>
  <si>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</si>
  <si>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</si>
  <si>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</si>
  <si>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</si>
  <si>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</si>
  <si>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</si>
  <si>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</si>
  <si>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</si>
  <si>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</si>
  <si>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</si>
  <si>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</si>
  <si>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</si>
  <si>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</si>
  <si>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</si>
  <si>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</si>
  <si>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</si>
  <si>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</si>
  <si>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</si>
  <si>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</si>
  <si>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</si>
  <si>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</si>
  <si>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</si>
  <si>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</si>
  <si>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</si>
  <si>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</si>
  <si>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</si>
  <si>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</si>
  <si>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</si>
  <si>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</si>
  <si>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</si>
  <si>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</si>
  <si>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</si>
  <si>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</si>
  <si>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</si>
  <si>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</si>
  <si>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</si>
  <si>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</si>
  <si>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</si>
  <si>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</si>
  <si>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</si>
  <si>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</si>
  <si>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</si>
  <si>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</si>
  <si>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</si>
  <si>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</si>
  <si>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</si>
  <si>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</si>
  <si>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</si>
  <si>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</si>
  <si>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</si>
  <si>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</si>
  <si>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</si>
  <si>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</si>
  <si>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</si>
  <si>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</si>
  <si>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</si>
  <si>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</si>
  <si>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</si>
  <si>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</si>
  <si>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</si>
  <si>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</si>
  <si>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</si>
  <si>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</si>
  <si>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</si>
  <si>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</si>
  <si>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</si>
  <si>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</si>
  <si>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</si>
  <si>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</si>
  <si>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</si>
  <si>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</si>
  <si>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</si>
  <si>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</si>
  <si>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</si>
  <si>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</si>
  <si>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</si>
  <si>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</si>
  <si>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</si>
  <si>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</si>
  <si>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</si>
  <si>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</si>
  <si>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</si>
  <si>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</si>
  <si>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</si>
  <si>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</si>
  <si>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</si>
  <si>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</si>
  <si>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</si>
  <si>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</si>
  <si>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</si>
  <si>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</si>
  <si>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</si>
  <si>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</si>
  <si>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</si>
  <si>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</si>
  <si>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</si>
  <si>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</si>
  <si>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</si>
  <si>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</si>
  <si>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</si>
  <si>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</si>
  <si>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</si>
  <si>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</si>
  <si>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</si>
  <si>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</si>
  <si>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</si>
  <si>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</si>
  <si>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</si>
  <si>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</si>
  <si>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</si>
  <si>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</si>
  <si>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</si>
  <si>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</si>
  <si>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</si>
  <si>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</si>
  <si>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</si>
  <si>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</si>
  <si>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</si>
  <si>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</si>
  <si>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</si>
  <si>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</si>
  <si>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</si>
  <si>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</si>
  <si>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</si>
  <si>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</si>
  <si>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</si>
  <si>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</si>
  <si>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</si>
  <si>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</si>
  <si>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</si>
  <si>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</si>
  <si>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</si>
  <si>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</si>
  <si>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</si>
  <si>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</si>
  <si>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</si>
  <si>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</si>
  <si>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</si>
  <si>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</si>
  <si>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</si>
  <si>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</si>
  <si>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</si>
  <si>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</si>
  <si>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</si>
  <si>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</si>
  <si>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</si>
  <si>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</si>
  <si>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</si>
  <si>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</si>
  <si>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</si>
  <si>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</si>
  <si>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</si>
  <si>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</si>
  <si>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</si>
  <si>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</si>
  <si>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</si>
  <si>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</si>
  <si>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</si>
  <si>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</si>
  <si>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</si>
  <si>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</si>
  <si>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</si>
  <si>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</si>
  <si>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</si>
  <si>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</si>
  <si>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</si>
  <si>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</si>
  <si>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</si>
  <si>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</si>
  <si>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</si>
  <si>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</si>
  <si>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</si>
  <si>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</si>
  <si>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</si>
  <si>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</si>
  <si>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</si>
  <si>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</si>
  <si>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</si>
  <si>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</si>
  <si>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</si>
  <si>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</si>
  <si>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</si>
  <si>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</si>
  <si>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</si>
  <si>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</si>
  <si>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</si>
  <si>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</si>
  <si>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</si>
  <si>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</si>
  <si>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</si>
  <si>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</si>
  <si>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</si>
  <si>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</si>
  <si>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</si>
  <si>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</si>
  <si>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</si>
  <si>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</si>
  <si>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</si>
  <si>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</si>
  <si>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</si>
  <si>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</si>
  <si>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</si>
  <si>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</si>
  <si>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</si>
  <si>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</si>
  <si>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</si>
  <si>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</si>
  <si>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</si>
  <si>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</si>
  <si>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</si>
  <si>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</si>
  <si>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</si>
  <si>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</si>
  <si>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</si>
  <si>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</si>
  <si>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</si>
  <si>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</si>
  <si>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</si>
  <si>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</si>
  <si>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</si>
  <si>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</si>
  <si>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</si>
  <si>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</si>
  <si>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</si>
  <si>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</si>
  <si>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</si>
  <si>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</si>
  <si>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</si>
  <si>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</si>
  <si>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</si>
  <si>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</si>
  <si>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</si>
  <si>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</si>
  <si>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</si>
  <si>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</si>
  <si>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</si>
  <si>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</si>
  <si>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</si>
  <si>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</si>
  <si>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</si>
  <si>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</si>
  <si>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</si>
  <si>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</si>
  <si>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</si>
  <si>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</si>
  <si>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</si>
  <si>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</si>
  <si>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</si>
  <si>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</si>
  <si>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</si>
  <si>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</si>
  <si>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</si>
  <si>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</si>
  <si>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</si>
  <si>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</si>
  <si>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</si>
  <si>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</si>
  <si>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</si>
  <si>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</si>
  <si>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</si>
  <si>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</si>
  <si>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</si>
  <si>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</si>
  <si>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</si>
  <si>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</si>
  <si>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</si>
  <si>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</si>
  <si>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</si>
  <si>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</si>
  <si>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</si>
  <si>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</si>
  <si>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</si>
  <si>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</si>
  <si>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</si>
  <si>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</si>
  <si>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</si>
  <si>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</si>
  <si>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</si>
  <si>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</si>
  <si>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</si>
  <si>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</si>
  <si>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</si>
  <si>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</si>
  <si>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</si>
  <si>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</si>
  <si>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</si>
  <si>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</si>
  <si>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</si>
  <si>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</si>
  <si>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</si>
  <si>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</si>
  <si>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</si>
  <si>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</si>
  <si>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</si>
  <si>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</si>
  <si>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</si>
  <si>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</si>
  <si>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</si>
  <si>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</si>
  <si>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</si>
  <si>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</si>
  <si>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</si>
  <si>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</si>
  <si>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</si>
  <si>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</si>
  <si>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</si>
  <si>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</si>
  <si>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</si>
  <si>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</si>
  <si>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</si>
  <si>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</si>
  <si>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</si>
  <si>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</si>
  <si>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</si>
  <si>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</si>
  <si>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</si>
  <si>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</si>
  <si>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</si>
  <si>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</si>
  <si>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</si>
  <si>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</si>
  <si>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</si>
  <si>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</si>
  <si>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</si>
  <si>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</si>
  <si>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</si>
  <si>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</si>
  <si>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</si>
  <si>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</si>
  <si>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</si>
  <si>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</si>
  <si>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</si>
  <si>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</si>
  <si>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</si>
  <si>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</si>
  <si>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</si>
  <si>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</si>
  <si>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</si>
  <si>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</si>
  <si>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</si>
  <si>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</si>
  <si>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</si>
  <si>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</si>
  <si>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</si>
  <si>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</si>
  <si>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</si>
  <si>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</si>
  <si>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</si>
  <si>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</si>
  <si>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</si>
  <si>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</si>
  <si>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</si>
  <si>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</si>
  <si>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</si>
  <si>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</si>
  <si>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</si>
  <si>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</si>
  <si>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</si>
  <si>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</si>
  <si>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</si>
  <si>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</si>
  <si>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</si>
  <si>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</si>
  <si>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</si>
  <si>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</si>
  <si>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</si>
  <si>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</si>
  <si>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</si>
  <si>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</si>
  <si>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</si>
  <si>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</si>
  <si>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</si>
  <si>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</si>
  <si>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</si>
  <si>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</si>
  <si>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</si>
  <si>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</si>
  <si>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</si>
  <si>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</si>
  <si>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</si>
  <si>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</si>
  <si>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</si>
  <si>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</si>
  <si>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</si>
  <si>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</si>
  <si>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</si>
  <si>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</si>
  <si>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</si>
  <si>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</si>
  <si>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</si>
  <si>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</si>
  <si>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</si>
  <si>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</si>
  <si>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</si>
  <si>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</si>
  <si>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</si>
  <si>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</si>
  <si>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</si>
  <si>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</si>
  <si>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</si>
  <si>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</si>
  <si>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</si>
  <si>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</si>
  <si>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</si>
  <si>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</si>
  <si>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</si>
  <si>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</si>
  <si>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</si>
  <si>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</si>
  <si>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</si>
  <si>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</si>
  <si>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</si>
  <si>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</si>
  <si>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</si>
  <si>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</si>
  <si>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</si>
  <si>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</si>
  <si>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</si>
  <si>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</si>
  <si>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</si>
  <si>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</si>
  <si>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</si>
  <si>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</si>
  <si>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</si>
  <si>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</si>
  <si>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</si>
  <si>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</si>
  <si>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</si>
  <si>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</si>
  <si>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</si>
  <si>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</si>
  <si>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</si>
  <si>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</si>
  <si>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</si>
  <si>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</si>
  <si>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</si>
  <si>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</si>
  <si>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</si>
  <si>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</si>
  <si>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</si>
  <si>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</si>
  <si>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</si>
  <si>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</si>
  <si>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</si>
  <si>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</si>
  <si>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</si>
  <si>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</si>
  <si>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</si>
  <si>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</si>
  <si>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</si>
  <si>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</si>
  <si>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</si>
  <si>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</si>
  <si>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</si>
  <si>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</si>
  <si>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</si>
  <si>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</si>
  <si>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</si>
  <si>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</si>
  <si>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</si>
  <si>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</si>
  <si>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</si>
  <si>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</si>
  <si>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</si>
  <si>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</si>
  <si>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</si>
  <si>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</si>
  <si>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</si>
  <si>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</si>
  <si>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</si>
  <si>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</si>
  <si>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</si>
  <si>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</si>
  <si>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</si>
  <si>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</si>
  <si>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</si>
  <si>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</si>
  <si>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</si>
  <si>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</si>
  <si>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</si>
  <si>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</si>
  <si>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</si>
  <si>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</si>
  <si>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</si>
  <si>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</si>
  <si>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</si>
  <si>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</si>
  <si>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</si>
  <si>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</si>
  <si>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</si>
  <si>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</si>
  <si>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</si>
  <si>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</si>
  <si>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</si>
  <si>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</si>
  <si>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</si>
  <si>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</si>
  <si>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</si>
  <si>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</si>
  <si>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</si>
  <si>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</si>
  <si>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</si>
  <si>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</si>
  <si>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</si>
  <si>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</si>
  <si>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</si>
  <si>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</si>
  <si>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</si>
  <si>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</si>
  <si>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</si>
  <si>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</si>
  <si>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</si>
  <si>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</si>
  <si>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</si>
  <si>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</si>
  <si>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</si>
  <si>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</si>
  <si>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</si>
  <si>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</si>
  <si>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</si>
  <si>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</si>
  <si>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</si>
  <si>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</si>
  <si>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</si>
  <si>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</si>
  <si>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</si>
  <si>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</si>
  <si>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</si>
  <si>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</si>
  <si>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</si>
  <si>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</si>
  <si>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</si>
  <si>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</si>
  <si>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</si>
  <si>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</si>
  <si>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</si>
  <si>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</si>
  <si>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</si>
  <si>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</si>
  <si>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</si>
  <si>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</si>
  <si>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</si>
  <si>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</si>
  <si>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</si>
  <si>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</si>
  <si>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</si>
  <si>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</si>
  <si>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</si>
  <si>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</si>
  <si>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</si>
  <si>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</si>
  <si>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</si>
  <si>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</si>
  <si>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</si>
  <si>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</si>
  <si>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</si>
  <si>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</si>
  <si>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</si>
  <si>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</si>
  <si>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</si>
  <si>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</si>
  <si>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</si>
  <si>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</si>
  <si>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</si>
  <si>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</si>
  <si>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</si>
  <si>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</si>
  <si>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</si>
  <si>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</si>
  <si>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</si>
  <si>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</si>
  <si>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</si>
  <si>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</si>
  <si>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</si>
  <si>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</si>
  <si>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</si>
  <si>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</si>
  <si>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</si>
  <si>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</si>
  <si>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</si>
  <si>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</si>
  <si>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</si>
  <si>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</si>
  <si>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</si>
  <si>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</si>
  <si>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</si>
  <si>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</si>
  <si>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</si>
  <si>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</si>
  <si>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</si>
  <si>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</si>
  <si>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</si>
  <si>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</si>
  <si>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</si>
  <si>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</si>
  <si>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</si>
  <si>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</si>
  <si>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</si>
  <si>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</si>
  <si>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</si>
  <si>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</si>
  <si>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</si>
  <si>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</si>
  <si>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</si>
  <si>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</si>
  <si>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</si>
  <si>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</si>
  <si>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</si>
  <si>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</si>
  <si>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</si>
  <si>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</si>
  <si>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</si>
  <si>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</si>
  <si>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</si>
  <si>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</si>
  <si>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</si>
  <si>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</si>
  <si>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</si>
  <si>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</si>
  <si>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</si>
  <si>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</si>
  <si>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</si>
  <si>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</si>
  <si>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</si>
  <si>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</si>
  <si>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</si>
  <si>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</si>
  <si>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</si>
  <si>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</si>
  <si>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</si>
  <si>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</si>
  <si>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</si>
  <si>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</si>
  <si>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</si>
  <si>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</si>
  <si>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</si>
  <si>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</si>
  <si>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</si>
  <si>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</si>
  <si>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</si>
  <si>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</si>
  <si>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</si>
  <si>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</si>
  <si>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</si>
  <si>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</si>
  <si>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</si>
  <si>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</si>
  <si>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</si>
  <si>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</si>
  <si>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</si>
  <si>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</si>
  <si>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</si>
  <si>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</si>
  <si>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</si>
  <si>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</si>
  <si>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</si>
  <si>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</si>
  <si>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</si>
  <si>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</si>
  <si>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</si>
  <si>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</si>
  <si>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</si>
  <si>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</si>
  <si>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</si>
  <si>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</si>
  <si>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</si>
  <si>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</si>
  <si>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</si>
  <si>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</si>
  <si>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</si>
  <si>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</si>
  <si>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</si>
  <si>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</si>
  <si>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</si>
  <si>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</si>
  <si>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</si>
  <si>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</si>
  <si>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</si>
  <si>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</si>
  <si>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</si>
  <si>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</si>
  <si>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</si>
  <si>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</si>
  <si>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</si>
  <si>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</si>
  <si>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</si>
  <si>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</si>
  <si>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</si>
  <si>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</si>
  <si>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</si>
  <si>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</si>
  <si>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</si>
  <si>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</si>
  <si>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</si>
  <si>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</si>
  <si>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</si>
  <si>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</si>
  <si>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</si>
  <si>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</si>
  <si>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</si>
  <si>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</si>
  <si>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</si>
  <si>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</si>
  <si>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</si>
  <si>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</si>
  <si>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</si>
  <si>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</si>
  <si>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</si>
  <si>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</si>
  <si>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</si>
  <si>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</si>
  <si>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</si>
  <si>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</si>
  <si>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</si>
  <si>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</si>
  <si>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</si>
  <si>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</si>
  <si>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</si>
  <si>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</si>
  <si>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</si>
  <si>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</si>
  <si>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</si>
  <si>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</si>
  <si>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</si>
  <si>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</si>
  <si>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</si>
  <si>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</si>
  <si>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</si>
  <si>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</si>
  <si>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</si>
  <si>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</si>
  <si>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</si>
  <si>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</si>
  <si>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</si>
  <si>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</si>
  <si>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</si>
  <si>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</si>
  <si>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</si>
  <si>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</si>
  <si>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</si>
  <si>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</si>
  <si>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</si>
  <si>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</si>
  <si>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</si>
  <si>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</si>
  <si>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</si>
  <si>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</si>
  <si>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</si>
  <si>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</si>
  <si>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</si>
  <si>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</si>
  <si>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</si>
  <si>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</si>
  <si>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</si>
  <si>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</si>
  <si>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</si>
  <si>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</si>
  <si>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</si>
  <si>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</si>
  <si>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</si>
  <si>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</si>
  <si>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</si>
  <si>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</si>
  <si>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</si>
  <si>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</si>
  <si>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</si>
  <si>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</si>
  <si>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</si>
  <si>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</si>
  <si>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</si>
  <si>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</si>
  <si>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</si>
  <si>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</si>
  <si>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</si>
  <si>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</si>
  <si>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</si>
  <si>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</si>
  <si>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</si>
  <si>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</si>
  <si>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</si>
  <si>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</si>
  <si>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</si>
  <si>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</si>
  <si>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</si>
  <si>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</si>
  <si>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</si>
  <si>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</si>
  <si>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</si>
  <si>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</si>
  <si>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</si>
  <si>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</si>
  <si>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</si>
  <si>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</si>
  <si>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</si>
  <si>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</si>
  <si>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</si>
  <si>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</si>
  <si>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</si>
  <si>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</si>
  <si>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</si>
  <si>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</si>
  <si>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</si>
  <si>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</si>
  <si>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</si>
  <si>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</si>
  <si>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</si>
  <si>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</si>
  <si>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</si>
  <si>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</si>
  <si>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</si>
  <si>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</si>
  <si>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</si>
  <si>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</si>
  <si>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</si>
  <si>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</si>
  <si>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</si>
  <si>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</si>
  <si>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</si>
  <si>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</si>
  <si>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</si>
  <si>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</si>
  <si>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</si>
  <si>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</si>
  <si>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</si>
  <si>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</si>
  <si>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</si>
  <si>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</si>
  <si>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</si>
  <si>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</si>
  <si>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</si>
  <si>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</si>
  <si>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</si>
  <si>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</si>
  <si>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</si>
  <si>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</si>
  <si>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</si>
  <si>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</si>
  <si>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</si>
  <si>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</si>
  <si>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</si>
  <si>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</si>
  <si>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</si>
  <si>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</si>
  <si>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</si>
  <si>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</si>
  <si>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</si>
  <si>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</si>
  <si>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</si>
  <si>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</si>
  <si>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</si>
  <si>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</si>
  <si>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</si>
  <si>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</si>
  <si>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</si>
  <si>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</si>
  <si>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</si>
  <si>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</si>
  <si>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</si>
  <si>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</si>
  <si>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</si>
  <si>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</si>
  <si>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</si>
  <si>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</si>
  <si>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</si>
  <si>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</si>
  <si>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</si>
  <si>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</si>
  <si>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</si>
  <si>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</si>
  <si>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</si>
  <si>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</si>
  <si>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</si>
  <si>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</si>
  <si>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</si>
  <si>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</si>
  <si>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</si>
  <si>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</si>
  <si>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</si>
  <si>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</si>
  <si>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</si>
  <si>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</si>
  <si>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</si>
  <si>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</si>
  <si>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</si>
  <si>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</si>
  <si>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</si>
  <si>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</si>
  <si>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</si>
  <si>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</si>
  <si>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</si>
  <si>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</si>
  <si>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</si>
  <si>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</si>
  <si>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</si>
  <si>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</si>
  <si>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</si>
  <si>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</si>
  <si>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</si>
  <si>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</si>
  <si>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</si>
  <si>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</si>
  <si>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</si>
  <si>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</si>
  <si>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</si>
  <si>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</si>
  <si>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</si>
  <si>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</si>
  <si>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</si>
  <si>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</si>
  <si>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</si>
  <si>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</si>
  <si>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</si>
  <si>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</si>
  <si>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</si>
  <si>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</si>
  <si>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</si>
  <si>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</si>
  <si>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</si>
  <si>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</si>
  <si>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</si>
  <si>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</si>
  <si>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</si>
  <si>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</si>
  <si>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</si>
  <si>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</si>
  <si>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</si>
  <si>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</si>
  <si>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</si>
  <si>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</si>
  <si>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</si>
  <si>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</si>
  <si>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</si>
  <si>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</si>
  <si>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</si>
  <si>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</si>
  <si>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</si>
  <si>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</si>
  <si>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</si>
  <si>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</si>
  <si>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</si>
  <si>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</si>
  <si>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</si>
  <si>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</si>
  <si>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</si>
  <si>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</si>
  <si>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</si>
  <si>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</si>
  <si>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</si>
  <si>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</si>
  <si>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</si>
  <si>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</si>
  <si>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</si>
  <si>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</si>
  <si>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</si>
  <si>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</si>
  <si>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</si>
  <si>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</si>
  <si>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</si>
  <si>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</si>
  <si>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</si>
  <si>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</si>
  <si>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</si>
  <si>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</si>
  <si>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</si>
  <si>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</si>
  <si>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</si>
  <si>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</si>
  <si>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</si>
  <si>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</si>
  <si>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</si>
  <si>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</si>
  <si>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</si>
  <si>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</si>
  <si>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</si>
  <si>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</si>
  <si>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</si>
  <si>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</si>
  <si>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</si>
  <si>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</si>
  <si>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</si>
  <si>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</si>
  <si>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</si>
  <si>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</si>
  <si>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</si>
  <si>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</si>
  <si>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</si>
  <si>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</si>
  <si>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</si>
  <si>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</si>
  <si>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</si>
  <si>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</si>
  <si>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</si>
  <si>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</si>
  <si>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</si>
  <si>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</si>
  <si>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</si>
  <si>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</si>
  <si>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</si>
  <si>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</si>
  <si>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</si>
  <si>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</si>
  <si>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</si>
  <si>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</si>
  <si>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</si>
  <si>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</si>
  <si>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</si>
  <si>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</si>
  <si>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</si>
  <si>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</si>
  <si>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</si>
  <si>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</si>
  <si>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</si>
  <si>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</si>
  <si>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</si>
  <si>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</si>
  <si>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</si>
  <si>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</si>
  <si>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</si>
  <si>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</si>
  <si>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</si>
  <si>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</si>
  <si>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</si>
  <si>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</si>
  <si>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</si>
  <si>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</si>
  <si>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</si>
  <si>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</si>
  <si>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</si>
  <si>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</si>
  <si>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</si>
  <si>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</si>
  <si>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</si>
  <si>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</si>
  <si>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</si>
  <si>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</si>
  <si>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</si>
  <si>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</si>
  <si>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</si>
  <si>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</si>
  <si>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</si>
  <si>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</si>
  <si>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</si>
  <si>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</si>
  <si>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</si>
  <si>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</si>
  <si>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</si>
  <si>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</si>
  <si>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</si>
  <si>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</si>
  <si>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</si>
  <si>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</si>
  <si>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</si>
  <si>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</si>
  <si>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</si>
  <si>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</si>
  <si>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</si>
  <si>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</si>
  <si>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</si>
  <si>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</si>
  <si>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</si>
  <si>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</si>
  <si>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</si>
  <si>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</si>
  <si>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</si>
  <si>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</si>
  <si>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</si>
  <si>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</si>
  <si>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</si>
  <si>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</si>
  <si>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</si>
  <si>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</si>
  <si>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</si>
  <si>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</si>
  <si>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</si>
  <si>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</si>
  <si>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</si>
  <si>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</si>
  <si>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</si>
  <si>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</si>
  <si>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</si>
  <si>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</si>
  <si>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</si>
  <si>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</si>
  <si>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</si>
  <si>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</si>
  <si>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</si>
  <si>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</si>
  <si>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</si>
  <si>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</si>
  <si>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</si>
  <si>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</si>
  <si>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</si>
  <si>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</si>
  <si>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</si>
  <si>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</si>
  <si>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</si>
  <si>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</si>
  <si>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</si>
  <si>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</si>
  <si>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</si>
  <si>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</si>
  <si>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</si>
  <si>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</si>
  <si>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</si>
  <si>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</si>
  <si>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</si>
  <si>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</si>
  <si>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</si>
  <si>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</si>
  <si>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</si>
  <si>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</si>
  <si>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</si>
  <si>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</si>
  <si>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</si>
  <si>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</si>
  <si>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</si>
  <si>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</si>
  <si>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</si>
  <si>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</si>
  <si>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</si>
  <si>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</si>
  <si>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</si>
  <si>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</si>
  <si>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</si>
  <si>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</si>
  <si>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</si>
  <si>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</si>
  <si>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</si>
  <si>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</si>
  <si>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</si>
  <si>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</si>
  <si>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</si>
  <si>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</si>
  <si>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</si>
  <si>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</si>
  <si>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</si>
  <si>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</si>
  <si>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</si>
  <si>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</si>
  <si>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</si>
  <si>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</si>
  <si>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</si>
  <si>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</si>
  <si>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</si>
  <si>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</si>
  <si>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</si>
  <si>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</si>
  <si>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</si>
  <si>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</si>
  <si>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</si>
  <si>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</si>
  <si>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</si>
  <si>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</si>
  <si>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</si>
  <si>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</si>
  <si>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</si>
  <si>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</si>
  <si>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</si>
  <si>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</si>
  <si>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</si>
  <si>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</si>
  <si>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</si>
  <si>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</si>
  <si>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</si>
  <si>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</si>
  <si>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</si>
  <si>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</si>
  <si>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</si>
  <si>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</si>
  <si>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</si>
  <si>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</si>
  <si>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</si>
  <si>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</si>
  <si>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</si>
  <si>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</si>
  <si>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</si>
  <si>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</si>
  <si>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</si>
  <si>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</si>
  <si>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</si>
  <si>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</si>
  <si>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</si>
  <si>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</si>
  <si>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</si>
  <si>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</si>
  <si>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</si>
  <si>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</si>
  <si>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</si>
  <si>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</si>
  <si>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</si>
  <si>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</si>
  <si>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</si>
  <si>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</si>
  <si>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</si>
  <si>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</si>
  <si>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</si>
  <si>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</si>
  <si>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</si>
  <si>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</si>
  <si>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</si>
  <si>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</si>
  <si>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</si>
  <si>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</si>
  <si>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</si>
  <si>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</si>
  <si>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</si>
  <si>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</si>
  <si>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</si>
  <si>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</si>
  <si>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</si>
  <si>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</si>
  <si>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</si>
  <si>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</si>
  <si>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</si>
  <si>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</si>
  <si>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</si>
  <si>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</si>
  <si>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</si>
  <si>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</si>
  <si>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</si>
  <si>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</si>
  <si>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</si>
  <si>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</si>
  <si>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</si>
  <si>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</si>
  <si>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</si>
  <si>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</si>
  <si>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</si>
  <si>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</si>
  <si>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</si>
  <si>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</si>
  <si>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</si>
  <si>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</si>
  <si>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</si>
  <si>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</si>
  <si>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</si>
  <si>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</si>
  <si>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</si>
  <si>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</si>
  <si>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</si>
  <si>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</si>
  <si>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</si>
  <si>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</si>
  <si>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</si>
  <si>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</si>
  <si>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</si>
  <si>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</si>
  <si>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</si>
  <si>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</si>
  <si>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</si>
  <si>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</si>
  <si>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</si>
  <si>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</si>
  <si>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</si>
  <si>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</si>
  <si>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</si>
  <si>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</si>
  <si>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</si>
  <si>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</si>
  <si>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</si>
  <si>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</si>
  <si>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</si>
  <si>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</si>
  <si>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</si>
  <si>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</si>
  <si>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</si>
  <si>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</si>
  <si>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</si>
  <si>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</si>
  <si>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</si>
  <si>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</si>
  <si>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</si>
  <si>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</si>
  <si>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</si>
  <si>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</si>
  <si>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</si>
  <si>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</si>
  <si>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</si>
  <si>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</si>
  <si>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</si>
  <si>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</si>
  <si>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</si>
  <si>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</si>
  <si>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</si>
  <si>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</si>
  <si>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</si>
  <si>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</si>
  <si>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</si>
  <si>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</si>
  <si>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</si>
  <si>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</si>
  <si>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</si>
  <si>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</si>
  <si>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</si>
  <si>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</si>
  <si>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</si>
  <si>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</si>
  <si>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</si>
  <si>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</si>
  <si>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</si>
  <si>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</si>
  <si>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</si>
  <si>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</si>
  <si>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</si>
  <si>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</si>
  <si>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</si>
  <si>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</si>
  <si>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</si>
  <si>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</si>
  <si>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</si>
  <si>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</si>
  <si>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</si>
  <si>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</si>
  <si>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</si>
  <si>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</si>
  <si>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</si>
  <si>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</si>
  <si>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</si>
  <si>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</si>
  <si>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</si>
  <si>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</si>
  <si>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</si>
  <si>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</si>
  <si>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</si>
  <si>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</si>
  <si>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</si>
  <si>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</si>
  <si>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</si>
  <si>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</si>
  <si>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</si>
  <si>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</si>
  <si>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</si>
  <si>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</si>
  <si>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</si>
  <si>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</si>
  <si>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</si>
  <si>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</si>
  <si>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</si>
  <si>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</si>
  <si>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</si>
  <si>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</si>
  <si>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</si>
  <si>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</si>
  <si>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</si>
  <si>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</si>
  <si>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</si>
  <si>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</si>
  <si>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</si>
  <si>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</si>
  <si>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</si>
  <si>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</si>
  <si>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</si>
  <si>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</si>
  <si>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</si>
  <si>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</si>
  <si>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</si>
  <si>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</si>
  <si>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</si>
  <si>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</si>
  <si>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</si>
  <si>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</si>
  <si>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</si>
  <si>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</si>
  <si>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</si>
  <si>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</si>
  <si>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</si>
  <si>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</si>
  <si>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</si>
  <si>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</si>
  <si>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</si>
  <si>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</si>
  <si>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</si>
  <si>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</si>
  <si>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</si>
  <si>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</si>
  <si>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</si>
  <si>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</si>
  <si>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</si>
  <si>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</si>
  <si>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</si>
  <si>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</si>
  <si>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</si>
  <si>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</si>
  <si>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</si>
  <si>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</si>
  <si>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</si>
  <si>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</si>
  <si>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</si>
  <si>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</si>
  <si>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</si>
  <si>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</si>
  <si>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</si>
  <si>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</si>
  <si>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</si>
  <si>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</si>
  <si>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</si>
  <si>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</si>
  <si>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</si>
  <si>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</si>
  <si>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</si>
  <si>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</si>
  <si>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</si>
  <si>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</si>
  <si>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</si>
  <si>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</si>
  <si>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</si>
  <si>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</si>
  <si>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</si>
  <si>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</si>
  <si>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</si>
  <si>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</si>
  <si>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</si>
  <si>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</si>
  <si>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</si>
  <si>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</si>
  <si>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</si>
  <si>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</si>
  <si>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</si>
  <si>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</si>
  <si>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</si>
  <si>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</si>
  <si>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</si>
  <si>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</si>
  <si>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</si>
  <si>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</si>
  <si>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</si>
  <si>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</si>
  <si>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</si>
  <si>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</si>
  <si>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</si>
  <si>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</si>
  <si>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</si>
  <si>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</si>
  <si>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</si>
  <si>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</si>
  <si>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</si>
  <si>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</si>
  <si>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</si>
  <si>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</si>
  <si>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</si>
  <si>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</si>
  <si>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</si>
  <si>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</si>
  <si>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</si>
  <si>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</si>
  <si>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</si>
  <si>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</si>
  <si>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</si>
  <si>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</si>
  <si>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</si>
  <si>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</si>
  <si>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</si>
  <si>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</si>
  <si>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</si>
  <si>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</si>
  <si>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</si>
  <si>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</si>
  <si>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</si>
  <si>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</si>
  <si>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</si>
  <si>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</si>
  <si>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</si>
  <si>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</si>
  <si>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</si>
  <si>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</si>
  <si>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</si>
  <si>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</si>
  <si>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</si>
  <si>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</si>
  <si>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</si>
  <si>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</si>
  <si>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</si>
  <si>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</si>
  <si>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</si>
  <si>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</si>
  <si>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</si>
  <si>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</si>
  <si>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</si>
  <si>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</si>
  <si>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</si>
  <si>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</si>
  <si>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</si>
  <si>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</si>
  <si>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</si>
  <si>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</si>
  <si>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</si>
  <si>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</si>
  <si>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</si>
  <si>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</si>
  <si>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</si>
  <si>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</si>
  <si>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</si>
  <si>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</si>
  <si>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</si>
  <si>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</si>
  <si>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</si>
  <si>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</si>
  <si>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</si>
  <si>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</si>
  <si>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</si>
  <si>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</si>
  <si>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</si>
  <si>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</si>
  <si>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</si>
  <si>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</si>
  <si>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</si>
  <si>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</si>
  <si>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</si>
  <si>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</si>
  <si>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</si>
  <si>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</si>
  <si>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</si>
  <si>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</si>
  <si>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</si>
  <si>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</si>
  <si>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</si>
  <si>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</si>
  <si>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</si>
  <si>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</si>
  <si>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</si>
  <si>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</si>
  <si>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</si>
  <si>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</si>
  <si>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</si>
  <si>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</si>
  <si>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</si>
  <si>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</si>
  <si>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</si>
  <si>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</si>
  <si>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</si>
  <si>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</si>
  <si>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</si>
  <si>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</si>
  <si>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</si>
  <si>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</si>
  <si>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</si>
  <si>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</si>
  <si>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</si>
  <si>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</si>
  <si>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</si>
  <si>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</si>
  <si>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</si>
  <si>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</si>
  <si>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</si>
  <si>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</si>
  <si>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</si>
  <si>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</si>
  <si>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</si>
  <si>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</si>
  <si>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</si>
  <si>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</si>
  <si>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</si>
  <si>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</si>
  <si>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</si>
  <si>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</si>
  <si>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</si>
  <si>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</si>
  <si>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</si>
  <si>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</si>
  <si>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</si>
  <si>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</si>
  <si>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</si>
  <si>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</si>
  <si>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</si>
  <si>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</si>
  <si>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</si>
  <si>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</si>
  <si>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</si>
  <si>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</si>
  <si>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</si>
  <si>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</si>
  <si>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</si>
  <si>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</si>
  <si>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</si>
  <si>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</si>
  <si>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</si>
  <si>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</si>
  <si>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</si>
  <si>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</si>
  <si>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</si>
  <si>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</si>
  <si>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</si>
  <si>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</si>
  <si>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</si>
  <si>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</si>
  <si>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</si>
  <si>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</si>
  <si>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</si>
  <si>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</si>
  <si>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</si>
  <si>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</si>
  <si>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</si>
  <si>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</si>
  <si>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</si>
  <si>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</si>
  <si>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</si>
  <si>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</si>
  <si>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</si>
  <si>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</si>
  <si>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</si>
  <si>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</si>
  <si>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</si>
  <si>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</si>
  <si>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</si>
  <si>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</si>
  <si>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</si>
  <si>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</si>
  <si>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</si>
  <si>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</si>
  <si>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</si>
  <si>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</si>
  <si>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</si>
  <si>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</si>
  <si>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</si>
  <si>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</si>
  <si>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</si>
  <si>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</si>
  <si>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</si>
  <si>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</si>
  <si>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</si>
  <si>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</si>
  <si>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</si>
  <si>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</si>
  <si>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</si>
  <si>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</si>
  <si>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</si>
  <si>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</si>
  <si>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</si>
  <si>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</si>
  <si>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</si>
  <si>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</si>
  <si>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</si>
  <si>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</si>
  <si>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</si>
  <si>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</si>
  <si>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</si>
  <si>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</si>
  <si>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</si>
  <si>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</si>
  <si>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</si>
  <si>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</si>
  <si>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</si>
  <si>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</si>
  <si>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</si>
  <si>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</si>
  <si>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</si>
  <si>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</si>
  <si>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</si>
  <si>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</si>
  <si>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</si>
  <si>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</si>
  <si>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</si>
  <si>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</si>
  <si>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</si>
  <si>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</si>
  <si>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</si>
  <si>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</si>
  <si>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</si>
  <si>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</si>
  <si>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</si>
  <si>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</si>
  <si>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</si>
  <si>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</si>
  <si>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</si>
  <si>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</si>
  <si>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</si>
  <si>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</si>
  <si>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</si>
  <si>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</si>
  <si>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</si>
  <si>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</si>
  <si>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</si>
  <si>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</si>
  <si>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</si>
  <si>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</si>
  <si>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</si>
  <si>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</si>
  <si>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</si>
  <si>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</si>
  <si>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</si>
  <si>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</si>
  <si>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</si>
  <si>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</si>
  <si>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</si>
  <si>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</si>
  <si>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</si>
  <si>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</si>
  <si>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</si>
  <si>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</si>
  <si>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</si>
  <si>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</si>
  <si>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</si>
  <si>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</si>
  <si>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</si>
  <si>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</si>
  <si>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</si>
  <si>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</si>
  <si>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</si>
  <si>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</si>
  <si>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</si>
  <si>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</si>
  <si>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</si>
  <si>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</si>
  <si>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</si>
  <si>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</si>
  <si>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</si>
  <si>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</si>
  <si>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</si>
  <si>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</si>
  <si>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</si>
  <si>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</si>
  <si>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</si>
  <si>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</si>
  <si>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</si>
  <si>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</si>
  <si>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</si>
  <si>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</si>
  <si>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</si>
  <si>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</si>
  <si>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</si>
  <si>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</si>
  <si>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</si>
  <si>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</si>
  <si>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</si>
  <si>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</si>
  <si>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</si>
  <si>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</si>
  <si>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</si>
  <si>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</si>
  <si>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</si>
  <si>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</si>
  <si>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</si>
  <si>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</si>
  <si>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</si>
  <si>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</si>
  <si>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</si>
  <si>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</si>
  <si>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</si>
  <si>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</si>
  <si>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</si>
  <si>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</si>
  <si>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</si>
  <si>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</si>
  <si>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</si>
  <si>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</si>
  <si>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</si>
  <si>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</si>
  <si>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</si>
  <si>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</si>
  <si>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</si>
  <si>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</si>
  <si>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</si>
  <si>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</si>
  <si>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</si>
  <si>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</si>
  <si>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</si>
  <si>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</si>
  <si>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</si>
  <si>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</si>
  <si>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</si>
  <si>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</si>
  <si>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</si>
  <si>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</si>
  <si>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</si>
  <si>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</si>
  <si>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</si>
  <si>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</si>
  <si>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</si>
  <si>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</si>
  <si>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</si>
  <si>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</si>
  <si>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</si>
  <si>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</si>
  <si>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</si>
  <si>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</si>
  <si>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</si>
  <si>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</si>
  <si>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</si>
  <si>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</si>
  <si>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</si>
  <si>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</si>
  <si>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</si>
  <si>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</si>
  <si>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</si>
  <si>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</si>
  <si>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</si>
  <si>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</si>
  <si>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</si>
  <si>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</si>
  <si>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</si>
  <si>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</si>
  <si>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</si>
  <si>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</si>
  <si>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</si>
  <si>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</si>
  <si>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</si>
  <si>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</si>
  <si>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</si>
  <si>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</si>
  <si>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</si>
  <si>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</si>
  <si>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</si>
  <si>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</si>
  <si>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</si>
  <si>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</si>
  <si>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</si>
  <si>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</si>
  <si>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</si>
  <si>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</si>
  <si>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</si>
  <si>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</si>
  <si>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</si>
  <si>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</si>
  <si>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</si>
  <si>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</si>
  <si>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</si>
  <si>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</si>
  <si>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</si>
  <si>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</si>
  <si>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</si>
  <si>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</si>
  <si>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</si>
  <si>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</si>
  <si>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</si>
  <si>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</si>
  <si>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</si>
  <si>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</si>
  <si>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</si>
  <si>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</si>
  <si>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</si>
  <si>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</si>
  <si>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</si>
  <si>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</si>
  <si>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</si>
  <si>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</si>
  <si>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</si>
  <si>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</si>
  <si>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</si>
  <si>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</si>
  <si>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</si>
  <si>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</si>
  <si>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</si>
  <si>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</si>
  <si>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</si>
  <si>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</si>
  <si>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</si>
  <si>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</si>
  <si>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</si>
  <si>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</si>
  <si>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</si>
  <si>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</si>
  <si>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</si>
  <si>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</si>
  <si>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</si>
  <si>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</si>
  <si>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</si>
  <si>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</si>
  <si>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</si>
  <si>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</si>
  <si>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</si>
  <si>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</si>
  <si>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</si>
  <si>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</si>
  <si>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</si>
  <si>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</si>
  <si>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</si>
  <si>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</si>
  <si>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</si>
  <si>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</si>
  <si>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</si>
  <si>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</si>
  <si>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</si>
  <si>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</si>
  <si>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</si>
  <si>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</si>
  <si>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</si>
  <si>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</si>
  <si>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</si>
  <si>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</si>
  <si>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</si>
  <si>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</si>
  <si>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</si>
  <si>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</si>
  <si>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</si>
  <si>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</si>
  <si>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</si>
  <si>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</si>
  <si>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</si>
  <si>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</si>
  <si>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</si>
  <si>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</si>
  <si>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</si>
  <si>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</si>
  <si>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</si>
  <si>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</si>
  <si>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</si>
  <si>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</si>
  <si>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</si>
  <si>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</si>
  <si>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</si>
  <si>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</si>
  <si>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</si>
  <si>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</si>
  <si>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</si>
  <si>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</si>
  <si>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</si>
  <si>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</si>
  <si>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</si>
  <si>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</si>
  <si>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</si>
  <si>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</si>
  <si>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</si>
  <si>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</si>
  <si>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</si>
  <si>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</si>
  <si>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</si>
  <si>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</si>
  <si>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</si>
  <si>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</si>
  <si>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</si>
  <si>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</si>
  <si>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</si>
  <si>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</si>
  <si>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</si>
  <si>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</si>
  <si>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</si>
  <si>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</si>
  <si>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</si>
  <si>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</si>
  <si>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</si>
  <si>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</si>
  <si>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</si>
  <si>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</si>
  <si>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</si>
  <si>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</si>
  <si>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</si>
  <si>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</si>
  <si>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</si>
  <si>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</si>
  <si>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</si>
  <si>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</si>
  <si>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</si>
  <si>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</si>
  <si>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</si>
  <si>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</si>
  <si>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</si>
  <si>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</si>
  <si>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</si>
  <si>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</si>
  <si>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</si>
  <si>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</si>
  <si>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</si>
  <si>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</si>
  <si>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</si>
  <si>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</si>
  <si>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</si>
  <si>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</si>
  <si>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</si>
  <si>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</si>
  <si>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</si>
  <si>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</si>
  <si>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</si>
  <si>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</si>
  <si>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</si>
  <si>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</si>
  <si>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</si>
  <si>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</si>
  <si>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</si>
  <si>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</si>
  <si>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</si>
  <si>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</si>
  <si>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</si>
  <si>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</si>
  <si>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</si>
  <si>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</si>
  <si>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</si>
  <si>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</si>
  <si>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</si>
  <si>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</si>
  <si>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</si>
  <si>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</si>
  <si>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</si>
  <si>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</si>
  <si>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</si>
  <si>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</si>
  <si>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</si>
  <si>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</si>
  <si>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</si>
  <si>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</si>
  <si>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</si>
  <si>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</si>
  <si>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</si>
  <si>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</si>
  <si>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</si>
  <si>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</si>
  <si>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</si>
  <si>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</si>
  <si>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</si>
  <si>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</si>
  <si>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</si>
  <si>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</si>
  <si>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</si>
  <si>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</si>
  <si>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</si>
  <si>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</si>
  <si>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</si>
  <si>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</si>
  <si>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</si>
  <si>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</si>
  <si>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</si>
  <si>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</si>
  <si>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</si>
  <si>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</si>
  <si>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</si>
  <si>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</si>
  <si>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</si>
  <si>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</si>
  <si>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</si>
  <si>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</si>
  <si>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</si>
  <si>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</si>
  <si>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</si>
  <si>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</si>
  <si>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</si>
  <si>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</si>
  <si>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</si>
  <si>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</si>
  <si>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</si>
  <si>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</si>
  <si>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</si>
  <si>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</si>
  <si>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</si>
  <si>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</si>
  <si>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</si>
  <si>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</si>
  <si>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</si>
  <si>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</si>
  <si>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</si>
  <si>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</si>
  <si>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</si>
  <si>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</si>
  <si>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</si>
  <si>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</si>
  <si>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</si>
  <si>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</si>
  <si>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</si>
  <si>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</si>
  <si>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</si>
  <si>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</si>
  <si>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</si>
  <si>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</si>
  <si>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</si>
  <si>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</si>
  <si>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</si>
  <si>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</si>
  <si>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</si>
  <si>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</si>
  <si>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</si>
  <si>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</si>
  <si>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</si>
  <si>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</si>
  <si>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</si>
  <si>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</si>
  <si>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</si>
  <si>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</si>
  <si>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</si>
  <si>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</si>
  <si>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</si>
  <si>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</si>
  <si>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</si>
  <si>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</si>
  <si>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</si>
  <si>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</si>
  <si>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</si>
  <si>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</si>
  <si>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</si>
  <si>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</si>
  <si>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</si>
  <si>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</si>
  <si>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</si>
  <si>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</si>
  <si>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</si>
  <si>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</si>
  <si>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</si>
  <si>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</si>
  <si>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</si>
  <si>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</si>
  <si>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</si>
  <si>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</si>
  <si>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</si>
  <si>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</si>
  <si>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</si>
  <si>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</si>
  <si>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</si>
  <si>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</si>
  <si>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</si>
  <si>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</si>
  <si>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</si>
  <si>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</si>
  <si>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</si>
  <si>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</si>
  <si>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</si>
  <si>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</si>
  <si>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</si>
  <si>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</si>
  <si>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</si>
  <si>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</si>
  <si>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</si>
  <si>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</si>
  <si>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</si>
  <si>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</si>
  <si>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</si>
  <si>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</si>
  <si>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</si>
  <si>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</si>
  <si>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</si>
  <si>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</si>
  <si>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</si>
  <si>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</si>
  <si>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</si>
  <si>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</si>
  <si>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</si>
  <si>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</si>
  <si>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</si>
  <si>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</si>
  <si>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</si>
  <si>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</si>
  <si>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</si>
  <si>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</si>
  <si>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</si>
  <si>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</si>
  <si>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</si>
  <si>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</si>
  <si>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</si>
  <si>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</si>
  <si>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</si>
  <si>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</si>
  <si>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</si>
  <si>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</si>
  <si>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</si>
  <si>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</si>
  <si>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</si>
  <si>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</si>
  <si>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</si>
  <si>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</si>
  <si>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</si>
  <si>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</si>
  <si>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</si>
  <si>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</si>
  <si>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</si>
  <si>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</si>
  <si>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</si>
  <si>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</si>
  <si>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</si>
  <si>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</si>
  <si>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</si>
  <si>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</si>
  <si>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</si>
  <si>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</si>
  <si>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</si>
  <si>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</si>
  <si>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</si>
  <si>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</si>
  <si>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</si>
  <si>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</si>
  <si>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</si>
  <si>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</si>
  <si>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</si>
  <si>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</si>
  <si>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</si>
  <si>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</si>
  <si>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</si>
  <si>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</si>
  <si>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</si>
  <si>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</si>
  <si>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</si>
  <si>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</si>
  <si>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</si>
  <si>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</si>
  <si>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</si>
  <si>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</si>
  <si>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</si>
  <si>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</si>
  <si>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</si>
  <si>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</si>
  <si>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</si>
  <si>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</si>
  <si>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</si>
  <si>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</si>
  <si>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</si>
  <si>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</si>
  <si>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</si>
  <si>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</si>
  <si>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</si>
  <si>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</si>
  <si>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</si>
  <si>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</si>
  <si>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</si>
  <si>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</si>
  <si>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</si>
  <si>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</si>
  <si>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</si>
  <si>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</si>
  <si>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</si>
  <si>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</si>
  <si>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</si>
  <si>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</si>
  <si>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</si>
  <si>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</si>
  <si>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</si>
  <si>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</si>
  <si>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</si>
  <si>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</si>
  <si>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</si>
  <si>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</si>
  <si>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</si>
  <si>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</si>
  <si>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</si>
  <si>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</si>
  <si>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</si>
  <si>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</si>
  <si>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</si>
  <si>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</si>
  <si>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</si>
  <si>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</si>
  <si>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</si>
  <si>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</si>
  <si>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</si>
  <si>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</si>
  <si>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</si>
  <si>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</si>
  <si>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</si>
  <si>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</si>
  <si>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</si>
  <si>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</si>
  <si>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</si>
  <si>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</si>
  <si>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</si>
  <si>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</si>
  <si>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</si>
  <si>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</si>
  <si>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</si>
  <si>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</si>
  <si>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</si>
  <si>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</si>
  <si>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</si>
  <si>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</si>
  <si>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</si>
  <si>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</si>
  <si>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</si>
  <si>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</si>
  <si>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</si>
  <si>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</si>
  <si>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</si>
  <si>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</si>
  <si>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</si>
  <si>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</si>
  <si>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</si>
  <si>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</si>
  <si>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</si>
  <si>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</si>
  <si>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</si>
  <si>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</si>
  <si>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</si>
  <si>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</si>
  <si>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</si>
  <si>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</si>
  <si>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</si>
  <si>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</si>
  <si>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</si>
  <si>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</si>
  <si>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</si>
  <si>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</si>
  <si>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</si>
  <si>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</si>
  <si>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</si>
  <si>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</si>
  <si>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</si>
  <si>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</si>
  <si>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</si>
  <si>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</si>
  <si>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</si>
  <si>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</si>
  <si>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</si>
  <si>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</si>
  <si>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</si>
  <si>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</si>
  <si>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</si>
  <si>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</si>
  <si>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</si>
  <si>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</si>
  <si>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</si>
  <si>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</si>
  <si>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</si>
  <si>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</si>
  <si>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</si>
  <si>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</si>
  <si>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</si>
  <si>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</si>
  <si>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</si>
  <si>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</si>
  <si>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</si>
  <si>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</si>
  <si>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</si>
  <si>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</si>
  <si>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</si>
  <si>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</si>
  <si>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</si>
  <si>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</si>
  <si>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</si>
  <si>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</si>
  <si>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</si>
  <si>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</si>
  <si>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</si>
  <si>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</si>
  <si>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</si>
  <si>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</si>
  <si>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</si>
  <si>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</si>
  <si>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</si>
  <si>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</si>
  <si>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</si>
  <si>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</si>
  <si>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</si>
  <si>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</si>
  <si>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</si>
  <si>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</si>
  <si>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</si>
  <si>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</si>
  <si>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</si>
  <si>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</si>
  <si>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</si>
  <si>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</si>
  <si>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</si>
  <si>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</si>
  <si>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</si>
  <si>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</si>
  <si>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</si>
  <si>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</si>
  <si>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</si>
  <si>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</si>
  <si>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</si>
  <si>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</si>
  <si>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</si>
  <si>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</si>
  <si>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</si>
  <si>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</si>
  <si>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</si>
  <si>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</si>
  <si>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</si>
  <si>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</si>
  <si>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</si>
  <si>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</si>
  <si>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</si>
  <si>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</si>
  <si>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</si>
  <si>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</si>
  <si>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</si>
  <si>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</si>
  <si>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</si>
  <si>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</si>
  <si>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</si>
  <si>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</si>
  <si>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</si>
  <si>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</si>
  <si>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</si>
  <si>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</si>
  <si>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</si>
  <si>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</si>
  <si>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</si>
  <si>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</si>
  <si>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</si>
  <si>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</si>
  <si>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</si>
  <si>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</si>
  <si>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</si>
  <si>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</si>
  <si>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</si>
  <si>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</si>
  <si>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</si>
  <si>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</si>
  <si>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</si>
  <si>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</si>
  <si>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</si>
  <si>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</si>
  <si>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</si>
  <si>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</si>
  <si>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</si>
  <si>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</si>
  <si>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</si>
  <si>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</si>
  <si>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</si>
  <si>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</si>
  <si>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</si>
  <si>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</si>
  <si>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</si>
  <si>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</si>
  <si>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</si>
  <si>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</si>
  <si>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</si>
  <si>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</si>
  <si>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</si>
  <si>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</si>
  <si>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</si>
  <si>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</si>
  <si>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</si>
  <si>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</si>
  <si>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</si>
  <si>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</si>
  <si>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</si>
  <si>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</si>
  <si>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</si>
  <si>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</si>
  <si>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</si>
  <si>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</si>
  <si>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</si>
  <si>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</si>
  <si>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</si>
  <si>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</si>
  <si>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</si>
  <si>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</si>
  <si>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</si>
  <si>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</si>
  <si>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</si>
  <si>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</si>
  <si>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</si>
  <si>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</si>
  <si>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</si>
  <si>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</si>
  <si>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</si>
  <si>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</si>
  <si>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</si>
  <si>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</si>
  <si>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</si>
  <si>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</si>
  <si>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</si>
  <si>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</si>
  <si>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</si>
  <si>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</si>
  <si>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</si>
  <si>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</si>
  <si>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</si>
  <si>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</si>
  <si>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</si>
  <si>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</si>
  <si>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</si>
  <si>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</si>
  <si>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</si>
  <si>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</si>
  <si>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</si>
  <si>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</si>
  <si>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</si>
  <si>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</si>
  <si>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</si>
  <si>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</si>
  <si>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</si>
  <si>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</si>
  <si>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</si>
  <si>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</si>
  <si>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</si>
  <si>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</si>
  <si>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</si>
  <si>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</si>
  <si>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</si>
  <si>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</si>
  <si>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</si>
  <si>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</si>
  <si>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</si>
  <si>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</si>
  <si>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</si>
  <si>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</si>
  <si>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</si>
  <si>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</si>
  <si>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</si>
  <si>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</si>
  <si>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</si>
  <si>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</si>
  <si>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</si>
  <si>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</si>
  <si>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</si>
  <si>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</si>
  <si>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</si>
  <si>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</si>
  <si>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</si>
  <si>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</si>
  <si>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</si>
  <si>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</si>
  <si>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</si>
  <si>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</si>
  <si>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</si>
  <si>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</si>
  <si>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</si>
  <si>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</si>
  <si>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</si>
  <si>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</si>
  <si>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</si>
  <si>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</si>
  <si>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</si>
  <si>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</si>
  <si>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</si>
  <si>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</si>
  <si>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</si>
  <si>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</si>
  <si>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</si>
  <si>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</si>
  <si>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</si>
  <si>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</si>
  <si>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</si>
  <si>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</si>
  <si>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</si>
  <si>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</si>
  <si>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</si>
  <si>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</si>
  <si>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</si>
  <si>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</si>
  <si>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</si>
  <si>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</si>
  <si>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</si>
  <si>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</si>
  <si>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</si>
  <si>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</si>
  <si>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</si>
  <si>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</si>
  <si>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</si>
  <si>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</si>
  <si>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</si>
  <si>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</si>
  <si>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</si>
  <si>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</si>
  <si>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</si>
  <si>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</si>
  <si>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</si>
  <si>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</si>
  <si>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</si>
  <si>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</si>
  <si>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</si>
  <si>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</si>
  <si>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</si>
  <si>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</si>
  <si>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</si>
  <si>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</si>
  <si>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</si>
  <si>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</si>
  <si>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</si>
  <si>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</si>
  <si>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</si>
  <si>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</si>
  <si>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</si>
  <si>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</si>
  <si>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</si>
  <si>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</si>
  <si>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</si>
  <si>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</si>
  <si>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</si>
  <si>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</si>
  <si>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</si>
  <si>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</si>
  <si>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</si>
  <si>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</si>
  <si>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</si>
  <si>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</si>
  <si>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</si>
  <si>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</si>
  <si>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</si>
  <si>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</si>
  <si>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</si>
  <si>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</si>
  <si>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</si>
  <si>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</si>
  <si>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</si>
  <si>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</si>
  <si>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</si>
  <si>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</si>
  <si>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</si>
  <si>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</si>
  <si>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</si>
  <si>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</si>
  <si>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</si>
  <si>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</si>
  <si>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</si>
  <si>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</si>
  <si>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</si>
  <si>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</si>
  <si>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</si>
  <si>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</si>
  <si>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</si>
  <si>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</si>
  <si>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</si>
  <si>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</si>
  <si>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</si>
  <si>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</si>
  <si>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</si>
  <si>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</si>
  <si>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</si>
  <si>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</si>
  <si>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</si>
  <si>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</si>
  <si>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</si>
  <si>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</si>
  <si>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</si>
  <si>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</si>
  <si>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</si>
  <si>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</si>
  <si>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</si>
  <si>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</si>
  <si>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</si>
  <si>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</si>
  <si>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</si>
  <si>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</si>
  <si>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</si>
  <si>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</si>
  <si>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</si>
  <si>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</si>
  <si>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</si>
  <si>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</si>
  <si>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</si>
  <si>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</si>
  <si>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</si>
  <si>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</si>
  <si>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</si>
  <si>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</si>
  <si>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</si>
  <si>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</si>
  <si>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</si>
  <si>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</si>
  <si>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</si>
  <si>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</si>
  <si>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</si>
  <si>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</si>
  <si>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</si>
  <si>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</si>
  <si>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</si>
  <si>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</si>
  <si>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</si>
  <si>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</si>
  <si>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</si>
  <si>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</si>
  <si>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</si>
  <si>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</si>
  <si>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</si>
  <si>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</si>
  <si>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</si>
  <si>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</si>
  <si>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</si>
  <si>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</si>
  <si>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</si>
  <si>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</si>
  <si>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</si>
  <si>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</si>
  <si>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</si>
  <si>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</si>
  <si>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</si>
  <si>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</si>
  <si>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</si>
  <si>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</si>
  <si>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</si>
  <si>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</si>
  <si>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</si>
  <si>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</si>
  <si>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</si>
  <si>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</si>
  <si>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</si>
  <si>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</si>
  <si>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</si>
  <si>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</si>
  <si>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</si>
  <si>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</si>
  <si>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</si>
  <si>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</si>
  <si>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</si>
  <si>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</si>
  <si>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</si>
  <si>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</si>
  <si>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</si>
  <si>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</si>
  <si>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</si>
  <si>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</si>
  <si>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</si>
  <si>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</si>
  <si>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</si>
  <si>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</si>
  <si>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</si>
  <si>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</si>
  <si>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</si>
  <si>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</si>
  <si>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</si>
  <si>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</si>
  <si>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</si>
  <si>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</si>
  <si>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</si>
  <si>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</si>
  <si>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</si>
  <si>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</si>
  <si>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</si>
  <si>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</si>
  <si>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</si>
  <si>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</si>
  <si>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</si>
  <si>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</si>
  <si>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</si>
  <si>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</si>
  <si>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</si>
  <si>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</si>
  <si>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</si>
  <si>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</si>
  <si>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</si>
  <si>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</si>
  <si>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</si>
  <si>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</si>
  <si>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</si>
  <si>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</si>
  <si>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</si>
  <si>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</si>
  <si>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</si>
  <si>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</si>
  <si>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</si>
  <si>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</si>
  <si>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</si>
  <si>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</si>
  <si>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</si>
  <si>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</si>
  <si>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</si>
  <si>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</si>
  <si>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</si>
  <si>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</si>
  <si>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</si>
  <si>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</si>
  <si>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</si>
  <si>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</si>
  <si>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</si>
  <si>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</si>
  <si>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</si>
  <si>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</si>
  <si>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</si>
  <si>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</si>
  <si>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</si>
  <si>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</si>
  <si>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</si>
  <si>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</si>
  <si>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</si>
  <si>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</si>
  <si>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</si>
  <si>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</si>
  <si>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</si>
  <si>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</si>
  <si>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</si>
  <si>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</si>
  <si>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</si>
  <si>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</si>
  <si>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</si>
  <si>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</si>
  <si>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</si>
  <si>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</si>
  <si>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</si>
  <si>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</si>
  <si>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</si>
  <si>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</si>
  <si>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</si>
  <si>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</si>
  <si>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</si>
  <si>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</si>
  <si>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</si>
  <si>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</si>
  <si>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</si>
  <si>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</si>
  <si>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</si>
  <si>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</si>
  <si>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</si>
  <si>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</si>
  <si>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</si>
  <si>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</si>
  <si>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</si>
  <si>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</si>
  <si>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</si>
  <si>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</si>
  <si>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</si>
  <si>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</si>
  <si>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</si>
  <si>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</si>
  <si>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</si>
  <si>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</si>
  <si>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</si>
  <si>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</si>
  <si>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</si>
  <si>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</si>
  <si>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</si>
  <si>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</si>
  <si>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</si>
  <si>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</si>
  <si>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</si>
  <si>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</si>
  <si>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</si>
  <si>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</si>
  <si>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</si>
  <si>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</si>
  <si>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</si>
  <si>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</si>
  <si>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</si>
  <si>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</si>
  <si>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</si>
  <si>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</si>
  <si>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</si>
  <si>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</si>
  <si>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</si>
  <si>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</si>
  <si>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</si>
  <si>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</si>
  <si>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</si>
  <si>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</si>
  <si>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</si>
  <si>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</si>
  <si>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</si>
  <si>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</si>
  <si>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</si>
  <si>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</si>
  <si>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</si>
  <si>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</si>
  <si>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</si>
  <si>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</si>
  <si>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</si>
  <si>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</si>
  <si>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</si>
  <si>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</si>
  <si>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</si>
  <si>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</si>
  <si>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</si>
  <si>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</si>
  <si>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</si>
  <si>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</si>
  <si>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</si>
  <si>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</si>
  <si>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</si>
  <si>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</si>
  <si>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</si>
  <si>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</si>
  <si>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</si>
  <si>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</si>
  <si>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</si>
  <si>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</si>
  <si>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</si>
  <si>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</si>
  <si>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</si>
  <si>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</si>
  <si>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</si>
  <si>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</si>
  <si>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</si>
  <si>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</si>
  <si>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</si>
  <si>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</si>
  <si>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</si>
  <si>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</si>
  <si>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</si>
  <si>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</si>
  <si>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</si>
  <si>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</si>
  <si>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</si>
  <si>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</si>
  <si>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</si>
  <si>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</si>
  <si>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</si>
  <si>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</si>
  <si>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</si>
  <si>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</si>
  <si>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</si>
  <si>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</si>
  <si>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</si>
  <si>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</si>
  <si>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</si>
  <si>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</si>
  <si>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</si>
  <si>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</si>
  <si>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</si>
  <si>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</si>
  <si>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</si>
  <si>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</si>
  <si>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</si>
  <si>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</si>
  <si>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</si>
  <si>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</si>
  <si>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</si>
  <si>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</si>
  <si>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</si>
  <si>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</si>
  <si>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</si>
  <si>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</si>
  <si>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</si>
  <si>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</si>
  <si>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</si>
  <si>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</si>
  <si>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</si>
  <si>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</si>
  <si>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</si>
  <si>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</si>
  <si>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</si>
  <si>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</si>
  <si>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</si>
  <si>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</si>
  <si>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</si>
  <si>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</si>
  <si>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</si>
  <si>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</si>
  <si>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</si>
  <si>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</si>
  <si>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</si>
  <si>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</si>
  <si>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</si>
  <si>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</si>
  <si>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</si>
  <si>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</si>
  <si>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</si>
  <si>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</si>
  <si>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</si>
  <si>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</si>
  <si>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</si>
  <si>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</si>
  <si>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</si>
  <si>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</si>
  <si>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</si>
  <si>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</si>
  <si>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</si>
  <si>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</si>
  <si>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</si>
  <si>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</si>
  <si>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</si>
  <si>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</si>
  <si>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</si>
  <si>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</si>
  <si>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</si>
  <si>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</si>
  <si>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</si>
  <si>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</si>
  <si>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</si>
  <si>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</si>
  <si>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</si>
  <si>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</si>
  <si>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</si>
  <si>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</si>
  <si>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</si>
  <si>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</si>
  <si>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</si>
  <si>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</si>
  <si>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</si>
  <si>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</si>
  <si>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</si>
  <si>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</si>
  <si>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</si>
  <si>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</si>
  <si>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</si>
  <si>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</si>
  <si>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</si>
  <si>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</si>
  <si>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</si>
  <si>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</si>
  <si>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</si>
  <si>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</si>
  <si>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</si>
  <si>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</si>
  <si>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</si>
  <si>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</si>
  <si>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</si>
  <si>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</si>
  <si>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</si>
  <si>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</si>
  <si>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</si>
  <si>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</si>
  <si>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</si>
  <si>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</si>
  <si>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</si>
  <si>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</si>
  <si>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</si>
  <si>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</si>
  <si>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</si>
  <si>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</si>
  <si>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</si>
  <si>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</si>
  <si>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</si>
  <si>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</si>
  <si>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</si>
  <si>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</si>
  <si>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</si>
  <si>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</si>
  <si>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</si>
  <si>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</si>
  <si>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</si>
  <si>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</si>
  <si>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</si>
  <si>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</si>
  <si>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</si>
  <si>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</si>
  <si>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</si>
  <si>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</si>
  <si>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</si>
  <si>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</si>
  <si>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</si>
  <si>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</si>
  <si>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</si>
  <si>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</si>
  <si>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</si>
  <si>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</si>
  <si>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</si>
  <si>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</si>
  <si>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</si>
  <si>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</si>
  <si>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</si>
  <si>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</si>
  <si>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</si>
  <si>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</si>
  <si>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</si>
  <si>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</si>
  <si>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</si>
  <si>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</si>
  <si>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</si>
  <si>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</si>
  <si>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</si>
  <si>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</si>
  <si>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</si>
  <si>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</si>
  <si>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</si>
  <si>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</si>
  <si>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</si>
  <si>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</si>
  <si>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</si>
  <si>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</si>
  <si>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</si>
  <si>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</si>
  <si>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</si>
  <si>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</si>
  <si>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</si>
  <si>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</si>
  <si>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</si>
  <si>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</si>
  <si>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</si>
  <si>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</si>
  <si>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</si>
  <si>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</si>
  <si>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</si>
  <si>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</si>
  <si>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</si>
  <si>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</si>
  <si>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</si>
  <si>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</si>
  <si>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</si>
  <si>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</si>
  <si>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</si>
  <si>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</si>
  <si>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</si>
  <si>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</si>
  <si>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</si>
  <si>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</si>
  <si>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</si>
  <si>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</si>
  <si>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</si>
  <si>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</si>
  <si>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</si>
  <si>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</si>
  <si>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</si>
  <si>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</si>
  <si>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</si>
  <si>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</si>
  <si>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</si>
  <si>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</si>
  <si>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</si>
  <si>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</si>
  <si>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</si>
  <si>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</si>
  <si>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</si>
  <si>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</si>
  <si>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</si>
  <si>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</si>
  <si>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</si>
  <si>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</si>
  <si>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</si>
  <si>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</si>
  <si>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</si>
  <si>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</si>
  <si>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</si>
  <si>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</si>
  <si>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</si>
  <si>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</si>
  <si>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</si>
  <si>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</si>
  <si>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</si>
  <si>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</si>
  <si>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</si>
  <si>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</si>
  <si>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</si>
  <si>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</si>
  <si>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</si>
  <si>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</si>
  <si>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</si>
  <si>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</si>
  <si>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</si>
  <si>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</si>
  <si>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</si>
  <si>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</si>
  <si>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</si>
  <si>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</si>
  <si>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</si>
  <si>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</si>
  <si>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</si>
  <si>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</si>
  <si>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</si>
  <si>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</si>
  <si>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</si>
  <si>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</si>
  <si>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</si>
  <si>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</si>
  <si>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</si>
  <si>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</si>
  <si>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</si>
  <si>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</si>
  <si>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</si>
  <si>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</si>
  <si>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</si>
  <si>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</si>
  <si>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</si>
  <si>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</si>
  <si>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</si>
  <si>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</si>
  <si>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</si>
  <si>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</si>
  <si>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</si>
  <si>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</si>
  <si>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</si>
  <si>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</si>
  <si>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</si>
  <si>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</si>
  <si>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</si>
  <si>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</si>
  <si>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</si>
  <si>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</si>
  <si>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</si>
  <si>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</si>
  <si>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</si>
  <si>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</si>
  <si>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</si>
  <si>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</si>
  <si>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</si>
  <si>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</si>
  <si>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</si>
  <si>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</si>
  <si>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</si>
  <si>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</si>
  <si>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</si>
  <si>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</si>
  <si>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</si>
  <si>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</si>
  <si>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</si>
  <si>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</si>
  <si>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</si>
  <si>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</si>
  <si>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</si>
  <si>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</si>
  <si>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</si>
  <si>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</si>
  <si>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</si>
  <si>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</si>
  <si>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</si>
  <si>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</si>
  <si>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</si>
  <si>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</si>
  <si>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</si>
  <si>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</si>
  <si>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</si>
  <si>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</si>
  <si>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</si>
  <si>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</si>
  <si>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</si>
  <si>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</si>
  <si>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</si>
  <si>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</si>
  <si>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</si>
  <si>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</si>
  <si>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</si>
  <si>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</si>
  <si>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</si>
  <si>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</si>
  <si>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</si>
  <si>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</si>
  <si>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</si>
  <si>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</si>
  <si>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</si>
  <si>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</si>
  <si>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</si>
  <si>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</si>
  <si>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</si>
  <si>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</si>
  <si>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</si>
  <si>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</si>
  <si>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</si>
  <si>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</si>
  <si>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</si>
  <si>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</si>
  <si>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</si>
  <si>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</si>
  <si>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</si>
  <si>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</si>
  <si>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</si>
  <si>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</si>
  <si>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</si>
  <si>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</si>
  <si>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</si>
  <si>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</si>
  <si>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</si>
  <si>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</si>
  <si>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</si>
  <si>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</si>
  <si>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</si>
  <si>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</si>
  <si>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</si>
  <si>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</si>
  <si>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</si>
  <si>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</si>
  <si>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</si>
  <si>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</si>
  <si>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</si>
  <si>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</si>
  <si>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</si>
  <si>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</si>
  <si>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</si>
  <si>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</si>
  <si>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</si>
  <si>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</si>
  <si>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</si>
  <si>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</si>
  <si>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</si>
  <si>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</si>
  <si>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</si>
  <si>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</si>
  <si>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</si>
  <si>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</si>
  <si>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</si>
  <si>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</si>
  <si>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</si>
  <si>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</si>
  <si>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</si>
  <si>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</si>
  <si>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</si>
  <si>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</si>
  <si>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</si>
  <si>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</si>
  <si>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</si>
  <si>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</si>
  <si>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</si>
  <si>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</si>
  <si>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</si>
  <si>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</si>
  <si>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</si>
  <si>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</si>
  <si>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</si>
  <si>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</si>
  <si>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</si>
  <si>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</si>
  <si>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</si>
  <si>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</si>
  <si>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</si>
  <si>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</si>
  <si>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</si>
  <si>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</si>
  <si>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</si>
  <si>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</si>
  <si>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</si>
  <si>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</si>
  <si>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</si>
  <si>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</si>
  <si>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</si>
  <si>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</si>
  <si>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</si>
  <si>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</si>
  <si>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</si>
  <si>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</si>
  <si>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</si>
  <si>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</si>
  <si>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</si>
  <si>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</si>
  <si>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</si>
  <si>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</si>
  <si>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</si>
  <si>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</si>
  <si>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</si>
  <si>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</si>
  <si>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</si>
  <si>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</si>
  <si>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</si>
  <si>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</si>
  <si>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</si>
  <si>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</si>
  <si>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</si>
  <si>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</si>
  <si>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</si>
  <si>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</si>
  <si>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</si>
  <si>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</si>
  <si>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</si>
  <si>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</si>
  <si>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</si>
  <si>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</si>
  <si>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</si>
  <si>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</si>
  <si>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</si>
  <si>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</si>
  <si>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</si>
  <si>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</si>
  <si>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</si>
  <si>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</si>
  <si>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</si>
  <si>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</si>
  <si>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</si>
  <si>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</si>
  <si>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</si>
  <si>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</si>
  <si>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</si>
  <si>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</si>
  <si>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</si>
  <si>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</si>
  <si>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</si>
  <si>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</si>
  <si>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</si>
  <si>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</si>
  <si>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</si>
  <si>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</si>
  <si>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</si>
  <si>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</si>
  <si>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</si>
  <si>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</si>
  <si>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</si>
  <si>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</si>
  <si>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</si>
  <si>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</si>
  <si>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</si>
  <si>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</si>
  <si>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</si>
  <si>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</si>
  <si>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</si>
  <si>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</si>
  <si>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</si>
  <si>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</si>
  <si>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</si>
  <si>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</si>
  <si>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</si>
  <si>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</si>
  <si>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</si>
  <si>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</si>
  <si>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</si>
  <si>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</si>
  <si>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</si>
  <si>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</si>
  <si>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</si>
  <si>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</si>
  <si>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</si>
  <si>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</si>
  <si>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</si>
  <si>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</si>
  <si>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</si>
  <si>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</si>
  <si>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</si>
  <si>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</si>
  <si>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</si>
  <si>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</si>
  <si>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</si>
  <si>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</si>
  <si>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</si>
  <si>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</si>
  <si>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</si>
  <si>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</si>
  <si>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</si>
  <si>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</si>
  <si>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</si>
  <si>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</si>
  <si>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</si>
  <si>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</si>
  <si>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</si>
  <si>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</si>
  <si>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</si>
  <si>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</si>
  <si>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</si>
  <si>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</si>
  <si>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</si>
  <si>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</si>
  <si>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</si>
  <si>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</si>
  <si>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</si>
  <si>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</si>
  <si>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</si>
  <si>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</si>
  <si>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</si>
  <si>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</si>
  <si>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</si>
  <si>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</si>
  <si>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</si>
  <si>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</si>
  <si>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</si>
  <si>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</si>
  <si>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</si>
  <si>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</si>
  <si>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</si>
  <si>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</si>
  <si>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</si>
  <si>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</si>
  <si>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</si>
  <si>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</si>
  <si>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</si>
  <si>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</si>
  <si>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</si>
  <si>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</si>
  <si>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</si>
  <si>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</si>
  <si>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</si>
  <si>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</si>
  <si>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</si>
  <si>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</si>
  <si>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</si>
  <si>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</si>
  <si>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</si>
  <si>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</si>
  <si>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</si>
  <si>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</si>
  <si>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</si>
  <si>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</si>
  <si>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</si>
  <si>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</si>
  <si>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</si>
  <si>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</si>
  <si>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</si>
  <si>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</si>
  <si>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</si>
  <si>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</si>
  <si>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</si>
  <si>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</si>
  <si>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</si>
  <si>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</si>
  <si>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</si>
  <si>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</si>
  <si>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</si>
  <si>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</si>
  <si>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</si>
  <si>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</si>
  <si>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</si>
  <si>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</si>
  <si>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</si>
  <si>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</si>
  <si>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</si>
  <si>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</si>
  <si>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</si>
  <si>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</si>
  <si>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</si>
  <si>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</si>
  <si>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</si>
  <si>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</si>
  <si>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</si>
  <si>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</si>
  <si>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</si>
  <si>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</si>
  <si>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</si>
  <si>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</si>
  <si>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</si>
  <si>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</si>
  <si>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</si>
  <si>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</si>
  <si>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</si>
  <si>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</si>
  <si>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</si>
  <si>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</si>
  <si>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</si>
  <si>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</si>
  <si>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</si>
  <si>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</si>
  <si>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</si>
  <si>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</si>
  <si>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</si>
  <si>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</si>
  <si>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</si>
  <si>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</si>
  <si>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</si>
  <si>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</si>
  <si>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</si>
  <si>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</si>
  <si>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</si>
  <si>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</si>
  <si>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</si>
  <si>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</si>
  <si>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</si>
  <si>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</si>
  <si>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</si>
  <si>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</si>
  <si>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</si>
  <si>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</si>
  <si>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</si>
  <si>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</si>
  <si>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</si>
  <si>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</si>
  <si>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</si>
  <si>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</si>
  <si>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</si>
  <si>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</si>
  <si>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</si>
  <si>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</si>
  <si>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</si>
  <si>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</si>
  <si>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</si>
  <si>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</si>
  <si>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</si>
  <si>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</si>
  <si>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</si>
  <si>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</si>
  <si>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</si>
  <si>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</si>
  <si>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</si>
  <si>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</si>
  <si>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</si>
  <si>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</si>
  <si>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</si>
  <si>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</si>
  <si>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</si>
  <si>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</si>
  <si>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</si>
  <si>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</si>
  <si>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</si>
  <si>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</si>
  <si>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</si>
  <si>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</si>
  <si>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</si>
  <si>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</si>
  <si>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</si>
  <si>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</si>
  <si>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</si>
  <si>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</si>
  <si>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</si>
  <si>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</si>
  <si>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</si>
  <si>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</si>
  <si>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</si>
  <si>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</si>
  <si>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</si>
  <si>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</si>
  <si>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</si>
  <si>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</si>
  <si>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</si>
  <si>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</si>
  <si>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</si>
  <si>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</si>
  <si>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</si>
  <si>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</si>
  <si>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</si>
  <si>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</si>
  <si>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</si>
  <si>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</si>
  <si>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</si>
  <si>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</si>
  <si>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</si>
  <si>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</si>
  <si>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</si>
  <si>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</si>
  <si>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</si>
  <si>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</si>
  <si>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</si>
  <si>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</si>
  <si>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</si>
  <si>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</si>
  <si>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</si>
  <si>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</si>
  <si>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</si>
  <si>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</si>
  <si>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</si>
  <si>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</si>
  <si>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</si>
  <si>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</si>
  <si>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</si>
  <si>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</si>
  <si>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</si>
  <si>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</si>
  <si>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</si>
  <si>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</si>
  <si>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</si>
  <si>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</si>
  <si>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</si>
  <si>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</si>
  <si>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</si>
  <si>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</si>
  <si>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</si>
  <si>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</si>
  <si>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</si>
  <si>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</si>
  <si>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</si>
  <si>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</si>
  <si>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</si>
  <si>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</si>
  <si>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</si>
  <si>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</si>
  <si>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</si>
  <si>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</si>
  <si>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</si>
  <si>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</si>
  <si>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</si>
  <si>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</si>
  <si>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</si>
  <si>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</si>
  <si>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</si>
  <si>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</si>
  <si>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</si>
  <si>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</si>
  <si>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</si>
  <si>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</si>
  <si>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</si>
  <si>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</si>
  <si>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</si>
  <si>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</si>
  <si>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</si>
  <si>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</si>
  <si>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</si>
  <si>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</si>
  <si>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</si>
  <si>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</si>
  <si>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</si>
  <si>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</si>
  <si>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</si>
  <si>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</si>
  <si>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</si>
  <si>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</si>
  <si>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</si>
  <si>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</si>
  <si>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</si>
  <si>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</si>
  <si>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</si>
  <si>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</si>
  <si>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</si>
  <si>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</si>
  <si>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</si>
  <si>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</si>
  <si>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</si>
  <si>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</si>
  <si>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</si>
  <si>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</si>
  <si>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</si>
  <si>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</si>
  <si>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</si>
  <si>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</si>
  <si>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</si>
  <si>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</si>
  <si>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</si>
  <si>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</si>
  <si>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</si>
  <si>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</si>
  <si>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</si>
  <si>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</si>
  <si>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</si>
  <si>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</si>
  <si>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</si>
  <si>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</si>
  <si>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</si>
  <si>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</si>
  <si>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</si>
  <si>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</si>
  <si>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</si>
  <si>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</si>
  <si>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</si>
  <si>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</si>
  <si>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</si>
  <si>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</si>
  <si>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</si>
  <si>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</si>
  <si>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</si>
  <si>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</si>
  <si>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</si>
  <si>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</si>
  <si>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</si>
  <si>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</si>
  <si>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</si>
  <si>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</si>
  <si>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</si>
  <si>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</si>
  <si>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</si>
  <si>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</si>
  <si>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</si>
  <si>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</si>
  <si>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</si>
  <si>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</si>
  <si>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</si>
  <si>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</si>
  <si>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</si>
  <si>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</si>
  <si>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</si>
  <si>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</si>
  <si>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</si>
  <si>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</si>
  <si>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</si>
  <si>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</si>
  <si>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</si>
  <si>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</si>
  <si>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</si>
  <si>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</si>
  <si>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</si>
  <si>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</si>
  <si>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</si>
  <si>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</si>
  <si>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</si>
  <si>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</si>
  <si>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</si>
  <si>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</si>
  <si>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</si>
  <si>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</si>
  <si>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</si>
  <si>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</si>
  <si>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</si>
  <si>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</si>
  <si>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</si>
  <si>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</si>
  <si>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</si>
  <si>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</si>
  <si>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</si>
  <si>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</si>
  <si>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</si>
  <si>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</si>
  <si>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</si>
  <si>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</si>
  <si>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</si>
  <si>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</si>
  <si>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</si>
  <si>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</si>
  <si>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</si>
  <si>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</si>
  <si>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</si>
  <si>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</si>
  <si>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</si>
  <si>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</si>
  <si>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</si>
  <si>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</si>
  <si>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</si>
  <si>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</si>
  <si>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</si>
  <si>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</si>
  <si>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</si>
  <si>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</si>
  <si>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</si>
  <si>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</si>
  <si>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</si>
  <si>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</si>
  <si>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</si>
  <si>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</si>
  <si>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</si>
  <si>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</si>
  <si>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</si>
  <si>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</si>
  <si>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</si>
  <si>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</si>
  <si>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</si>
  <si>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</si>
  <si>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</si>
  <si>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</si>
  <si>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</si>
  <si>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</si>
  <si>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</si>
  <si>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</si>
  <si>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</si>
  <si>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</si>
  <si>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</si>
  <si>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</si>
  <si>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</si>
  <si>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</si>
  <si>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</si>
  <si>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</si>
  <si>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</si>
  <si>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</si>
  <si>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</si>
  <si>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</si>
  <si>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</si>
  <si>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</si>
  <si>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</si>
  <si>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</si>
  <si>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</si>
  <si>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</si>
  <si>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</si>
  <si>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</si>
  <si>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</si>
  <si>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</si>
  <si>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</si>
  <si>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</si>
  <si>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</si>
  <si>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</si>
  <si>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</si>
  <si>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</si>
  <si>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</si>
  <si>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</si>
  <si>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</si>
  <si>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</si>
  <si>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</si>
  <si>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</si>
  <si>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</si>
  <si>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</si>
  <si>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</si>
  <si>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</si>
  <si>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</si>
  <si>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</si>
  <si>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</si>
  <si>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</si>
  <si>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</si>
  <si>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</si>
  <si>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</si>
  <si>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</si>
  <si>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</si>
  <si>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</si>
  <si>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</si>
  <si>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</si>
  <si>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</si>
  <si>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</si>
  <si>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</si>
  <si>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</si>
  <si>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</si>
  <si>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</si>
  <si>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</si>
  <si>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</si>
  <si>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</si>
  <si>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</si>
  <si>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</si>
  <si>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</si>
  <si>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</si>
  <si>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</si>
  <si>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</si>
  <si>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</si>
  <si>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</si>
  <si>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</si>
  <si>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</si>
  <si>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</si>
  <si>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</si>
  <si>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</si>
  <si>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</si>
  <si>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</si>
  <si>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</si>
  <si>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</si>
  <si>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</si>
  <si>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</si>
  <si>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</si>
  <si>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</si>
  <si>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</si>
  <si>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</si>
  <si>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</si>
  <si>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</si>
  <si>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</si>
  <si>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</si>
  <si>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</si>
  <si>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</si>
  <si>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</si>
  <si>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</si>
  <si>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</si>
  <si>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</si>
  <si>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</si>
  <si>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</si>
  <si>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</si>
  <si>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</si>
  <si>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</si>
  <si>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</si>
  <si>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</si>
  <si>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</si>
  <si>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</si>
  <si>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</si>
  <si>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</si>
  <si>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</si>
  <si>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</si>
  <si>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</si>
  <si>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</si>
  <si>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</si>
  <si>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</si>
  <si>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</si>
  <si>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</si>
  <si>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</si>
  <si>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</si>
  <si>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</si>
  <si>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</si>
  <si>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</si>
  <si>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</si>
  <si>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</si>
  <si>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</si>
  <si>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</si>
  <si>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</si>
  <si>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</si>
  <si>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</si>
  <si>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</si>
  <si>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</si>
  <si>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</si>
  <si>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</si>
  <si>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</si>
  <si>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</si>
  <si>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</si>
  <si>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</si>
  <si>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</si>
  <si>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</si>
  <si>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</si>
  <si>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</si>
  <si>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</si>
  <si>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</si>
  <si>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</si>
  <si>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</si>
  <si>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</si>
  <si>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</si>
  <si>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</si>
  <si>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</si>
  <si>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</si>
  <si>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</si>
  <si>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</si>
  <si>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</si>
  <si>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</si>
  <si>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</si>
  <si>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</si>
  <si>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</si>
  <si>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</si>
  <si>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</si>
  <si>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</si>
  <si>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</si>
  <si>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</si>
  <si>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</si>
  <si>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</si>
  <si>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</si>
  <si>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</si>
  <si>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</si>
  <si>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</si>
  <si>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</si>
  <si>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</si>
  <si>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</si>
  <si>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</si>
  <si>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</si>
  <si>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</si>
  <si>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</si>
  <si>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</si>
  <si>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</si>
  <si>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</si>
  <si>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</si>
  <si>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</si>
  <si>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</si>
  <si>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</si>
  <si>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</si>
  <si>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</si>
  <si>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</si>
  <si>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</si>
  <si>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</si>
  <si>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</si>
  <si>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</si>
  <si>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</si>
  <si>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</si>
  <si>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</si>
  <si>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</si>
  <si>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</si>
  <si>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</si>
  <si>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</si>
  <si>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</si>
  <si>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</si>
  <si>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</si>
  <si>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</si>
  <si>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</si>
  <si>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</si>
  <si>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</si>
  <si>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</si>
  <si>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</si>
  <si>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</si>
  <si>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</si>
  <si>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</si>
  <si>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</si>
  <si>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</si>
  <si>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</si>
  <si>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</si>
  <si>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</si>
  <si>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</si>
  <si>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</si>
  <si>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</si>
  <si>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</si>
  <si>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</si>
  <si>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</si>
  <si>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</si>
  <si>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</si>
  <si>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</si>
  <si>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</si>
  <si>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</si>
  <si>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</si>
  <si>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</si>
  <si>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</si>
  <si>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</si>
  <si>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</si>
  <si>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</si>
  <si>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</si>
  <si>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</si>
  <si>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</si>
  <si>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</si>
  <si>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</si>
  <si>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</si>
  <si>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</si>
  <si>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</si>
  <si>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</si>
  <si>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</si>
  <si>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</si>
  <si>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</si>
  <si>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</si>
  <si>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</si>
  <si>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</si>
  <si>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</si>
  <si>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</si>
  <si>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</si>
  <si>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</si>
  <si>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</si>
  <si>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</si>
  <si>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</si>
  <si>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</si>
  <si>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</si>
  <si>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</si>
  <si>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</si>
  <si>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</si>
  <si>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</si>
  <si>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</si>
  <si>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</si>
  <si>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</si>
  <si>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</si>
  <si>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</si>
  <si>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</si>
  <si>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</si>
  <si>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</si>
  <si>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</si>
  <si>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</si>
  <si>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</si>
  <si>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</si>
  <si>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</si>
  <si>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</si>
  <si>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</si>
  <si>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</si>
  <si>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</si>
  <si>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</si>
  <si>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</si>
  <si>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</si>
  <si>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</si>
  <si>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</si>
  <si>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</si>
  <si>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</si>
  <si>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</si>
  <si>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</si>
  <si>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</si>
  <si>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</si>
  <si>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</si>
  <si>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</si>
  <si>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</si>
  <si>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</si>
  <si>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</si>
  <si>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</si>
  <si>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</si>
  <si>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</si>
  <si>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</si>
  <si>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</si>
  <si>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</si>
  <si>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</si>
  <si>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</si>
  <si>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</si>
  <si>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</si>
  <si>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</si>
  <si>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</si>
  <si>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</si>
  <si>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</si>
  <si>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</si>
  <si>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</si>
  <si>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</si>
  <si>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</si>
  <si>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</si>
  <si>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</si>
  <si>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</si>
  <si>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</si>
  <si>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</si>
  <si>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</si>
  <si>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</si>
  <si>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</si>
  <si>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</si>
  <si>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</si>
  <si>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</si>
  <si>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</si>
  <si>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</si>
  <si>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</si>
  <si>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</si>
  <si>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</si>
  <si>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</si>
  <si>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</si>
  <si>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</si>
  <si>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</si>
  <si>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</si>
  <si>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</si>
  <si>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</si>
  <si>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</si>
  <si>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</si>
  <si>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</si>
  <si>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</si>
  <si>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</si>
  <si>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</si>
  <si>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</si>
  <si>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</si>
  <si>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</si>
  <si>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</si>
  <si>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</si>
  <si>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</si>
  <si>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</si>
  <si>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</si>
  <si>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</si>
  <si>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</si>
  <si>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</si>
  <si>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</si>
  <si>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</si>
  <si>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</si>
  <si>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</si>
  <si>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</si>
  <si>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</si>
  <si>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</si>
  <si>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</si>
  <si>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</si>
  <si>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</si>
  <si>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</si>
  <si>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</si>
  <si>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</si>
  <si>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</si>
  <si>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</si>
  <si>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</si>
  <si>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</si>
  <si>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</si>
  <si>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</si>
  <si>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</si>
  <si>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</si>
  <si>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</si>
  <si>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</si>
  <si>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</si>
  <si>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</si>
  <si>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</si>
  <si>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</si>
  <si>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</si>
  <si>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</si>
  <si>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</si>
  <si>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</si>
  <si>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</si>
  <si>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</si>
  <si>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</si>
  <si>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</si>
  <si>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</si>
  <si>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</si>
  <si>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</si>
  <si>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</si>
  <si>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</si>
  <si>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</si>
  <si>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</si>
  <si>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</si>
  <si>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</si>
  <si>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</si>
  <si>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</si>
  <si>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</si>
  <si>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</si>
  <si>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</si>
  <si>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</si>
  <si>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</si>
  <si>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</si>
  <si>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</si>
  <si>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</si>
  <si>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</si>
  <si>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</si>
  <si>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</si>
  <si>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</si>
  <si>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</si>
  <si>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</si>
  <si>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</si>
  <si>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</si>
  <si>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</si>
  <si>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</si>
  <si>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</si>
  <si>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</si>
  <si>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</si>
  <si>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</si>
  <si>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</si>
  <si>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</si>
  <si>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</si>
  <si>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</si>
  <si>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</si>
  <si>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</si>
  <si>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</si>
  <si>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</si>
  <si>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</si>
  <si>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</si>
  <si>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</si>
  <si>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</si>
  <si>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</si>
  <si>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</si>
  <si>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</si>
  <si>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</si>
  <si>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</si>
  <si>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</si>
  <si>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</si>
  <si>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</si>
  <si>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</si>
  <si>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</si>
  <si>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</si>
  <si>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</si>
  <si>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</si>
  <si>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</si>
  <si>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</si>
  <si>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</si>
  <si>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</si>
  <si>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</si>
  <si>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</si>
  <si>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</si>
  <si>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</si>
  <si>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</si>
  <si>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</si>
  <si>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</si>
  <si>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</si>
  <si>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</si>
  <si>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</si>
  <si>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</si>
  <si>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</si>
  <si>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</si>
  <si>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</si>
  <si>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</si>
  <si>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</si>
  <si>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</si>
  <si>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</si>
  <si>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</si>
  <si>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</si>
  <si>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</si>
  <si>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</si>
  <si>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</si>
  <si>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</si>
  <si>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</si>
  <si>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</si>
  <si>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</si>
  <si>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</si>
  <si>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</si>
  <si>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</si>
  <si>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</si>
  <si>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</si>
  <si>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</si>
  <si>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</si>
  <si>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</si>
  <si>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</si>
  <si>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</si>
  <si>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</si>
  <si>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</si>
  <si>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</si>
  <si>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</si>
  <si>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</si>
  <si>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</si>
  <si>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</si>
  <si>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</si>
  <si>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</si>
  <si>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</si>
  <si>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</si>
  <si>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</si>
  <si>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</si>
  <si>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</si>
  <si>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</si>
  <si>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</si>
  <si>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</si>
  <si>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</si>
  <si>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</si>
  <si>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</si>
  <si>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</si>
  <si>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</si>
  <si>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</si>
  <si>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</si>
  <si>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</si>
  <si>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</si>
  <si>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</si>
  <si>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</si>
  <si>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</si>
  <si>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</si>
  <si>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</si>
  <si>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</si>
  <si>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</si>
  <si>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</si>
  <si>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</si>
  <si>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</si>
  <si>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</si>
  <si>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</si>
  <si>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</si>
  <si>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</si>
  <si>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</si>
  <si>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</si>
  <si>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</si>
  <si>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</si>
  <si>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</si>
  <si>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</si>
  <si>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</si>
  <si>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</si>
  <si>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</si>
  <si>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</si>
  <si>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</si>
  <si>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</si>
  <si>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</si>
  <si>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</si>
  <si>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</si>
  <si>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</si>
  <si>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</si>
  <si>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</si>
  <si>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</si>
  <si>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</si>
  <si>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</si>
  <si>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</si>
  <si>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</si>
  <si>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</si>
  <si>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</si>
  <si>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</si>
  <si>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</si>
  <si>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</si>
  <si>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</si>
  <si>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</si>
  <si>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</si>
  <si>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</si>
  <si>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</si>
  <si>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</si>
  <si>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</si>
  <si>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</si>
  <si>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</si>
  <si>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</si>
  <si>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</si>
  <si>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</si>
  <si>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</si>
  <si>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</si>
  <si>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</si>
  <si>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</si>
  <si>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</si>
  <si>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</si>
  <si>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</si>
  <si>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</si>
  <si>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</si>
  <si>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</si>
  <si>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</si>
  <si>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</si>
  <si>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</si>
  <si>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</si>
  <si>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</si>
  <si>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</si>
  <si>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</si>
  <si>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</si>
  <si>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</si>
  <si>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</si>
  <si>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</si>
  <si>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</si>
  <si>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</si>
  <si>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</si>
  <si>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</si>
  <si>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</si>
  <si>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</si>
  <si>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</si>
  <si>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</si>
  <si>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</si>
  <si>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</si>
  <si>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</si>
  <si>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</si>
  <si>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</si>
  <si>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</si>
  <si>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</si>
  <si>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</si>
  <si>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</si>
  <si>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</si>
  <si>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</si>
  <si>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</si>
  <si>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</si>
  <si>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</si>
  <si>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</si>
  <si>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</si>
  <si>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</si>
  <si>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</si>
  <si>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</si>
  <si>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</si>
  <si>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</si>
  <si>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</si>
  <si>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</si>
  <si>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</si>
  <si>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</si>
  <si>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</si>
  <si>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</si>
  <si>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</si>
  <si>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</si>
  <si>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</si>
  <si>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</si>
  <si>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</si>
  <si>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</si>
  <si>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</si>
  <si>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</si>
  <si>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</si>
  <si>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</si>
  <si>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</si>
  <si>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</si>
  <si>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</si>
  <si>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</si>
  <si>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</si>
  <si>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</si>
  <si>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</si>
  <si>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</si>
  <si>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</si>
  <si>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</si>
  <si>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</si>
  <si>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</si>
  <si>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</si>
  <si>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</si>
  <si>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</si>
  <si>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</si>
  <si>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</si>
  <si>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</si>
  <si>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</si>
  <si>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</si>
  <si>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</si>
  <si>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</si>
  <si>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</si>
  <si>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</si>
  <si>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</si>
  <si>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</si>
  <si>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</si>
  <si>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</si>
  <si>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</si>
  <si>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</si>
  <si>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</si>
  <si>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</si>
  <si>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</si>
  <si>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</si>
  <si>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</si>
  <si>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</si>
  <si>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</si>
  <si>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</si>
  <si>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</si>
  <si>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</si>
  <si>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</si>
  <si>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</si>
  <si>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</si>
  <si>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</si>
  <si>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</si>
  <si>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</si>
  <si>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</si>
  <si>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</si>
  <si>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</si>
  <si>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</si>
  <si>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</si>
  <si>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</si>
  <si>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</si>
  <si>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</si>
  <si>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</si>
  <si>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</si>
  <si>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</si>
  <si>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</si>
  <si>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</si>
  <si>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</si>
  <si>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</si>
  <si>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</si>
  <si>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</si>
  <si>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</si>
  <si>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</si>
  <si>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</si>
  <si>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</si>
  <si>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</si>
  <si>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</si>
  <si>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</si>
  <si>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</si>
  <si>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</si>
  <si>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</si>
  <si>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</si>
  <si>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</si>
  <si>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</si>
  <si>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</si>
  <si>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</si>
  <si>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</si>
  <si>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</si>
  <si>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</si>
  <si>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</si>
  <si>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</si>
  <si>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</si>
  <si>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</si>
  <si>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</si>
  <si>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</si>
  <si>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</si>
  <si>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</si>
  <si>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</si>
  <si>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</si>
  <si>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</si>
  <si>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</si>
  <si>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</si>
  <si>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</si>
  <si>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</si>
  <si>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</si>
  <si>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</si>
  <si>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</si>
  <si>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</si>
  <si>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</si>
  <si>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</si>
  <si>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</si>
  <si>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</si>
  <si>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</si>
  <si>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</si>
  <si>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</si>
  <si>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</si>
  <si>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</si>
  <si>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</si>
  <si>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</si>
  <si>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</si>
  <si>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</si>
  <si>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</si>
  <si>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</si>
  <si>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</si>
  <si>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</si>
  <si>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</si>
  <si>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</si>
  <si>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</si>
  <si>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</si>
  <si>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</si>
  <si>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</si>
  <si>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</si>
  <si>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</si>
  <si>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</si>
  <si>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</si>
  <si>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</si>
  <si>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</si>
  <si>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</si>
  <si>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</si>
  <si>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</si>
  <si>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</si>
  <si>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</si>
  <si>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</si>
  <si>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</si>
  <si>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</si>
  <si>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</si>
  <si>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</si>
  <si>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</si>
  <si>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</si>
  <si>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</si>
  <si>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</si>
  <si>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</si>
  <si>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</si>
  <si>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</si>
  <si>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</si>
  <si>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</si>
  <si>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</si>
  <si>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</si>
  <si>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</si>
  <si>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</si>
  <si>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</si>
  <si>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</si>
  <si>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</si>
  <si>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</si>
  <si>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</si>
  <si>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</si>
  <si>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</si>
  <si>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</si>
  <si>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</si>
  <si>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</si>
  <si>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</si>
  <si>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</si>
  <si>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</si>
  <si>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</si>
  <si>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</si>
  <si>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</si>
  <si>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</si>
  <si>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</si>
  <si>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</si>
  <si>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</si>
  <si>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</si>
  <si>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</si>
  <si>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</si>
  <si>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</si>
  <si>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</si>
  <si>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</si>
  <si>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</si>
  <si>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</si>
  <si>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</si>
  <si>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</si>
  <si>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</si>
  <si>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</si>
  <si>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</si>
  <si>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</si>
  <si>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</si>
  <si>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</si>
  <si>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</si>
  <si>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</si>
  <si>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</si>
  <si>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</si>
  <si>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</si>
  <si>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</si>
  <si>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</si>
  <si>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</si>
  <si>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</si>
  <si>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</si>
  <si>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</si>
  <si>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</si>
  <si>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</si>
  <si>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</si>
  <si>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</si>
  <si>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</si>
  <si>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</si>
  <si>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</si>
  <si>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</si>
  <si>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</si>
  <si>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</si>
  <si>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</si>
  <si>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</si>
  <si>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</si>
  <si>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</si>
  <si>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</si>
  <si>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</si>
  <si>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</si>
  <si>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</si>
  <si>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</si>
  <si>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</si>
  <si>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</si>
  <si>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</si>
  <si>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</si>
  <si>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</si>
  <si>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</si>
  <si>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</si>
  <si>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</si>
  <si>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</si>
  <si>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</si>
  <si>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</si>
  <si>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</si>
  <si>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</si>
  <si>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</si>
  <si>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</si>
  <si>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</si>
  <si>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</si>
  <si>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</si>
  <si>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</si>
  <si>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</si>
  <si>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</si>
  <si>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</si>
  <si>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</si>
  <si>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</si>
  <si>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</si>
  <si>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</si>
  <si>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</si>
  <si>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</si>
  <si>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</si>
  <si>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</si>
  <si>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</si>
  <si>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</si>
  <si>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</si>
  <si>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</si>
  <si>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</si>
  <si>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</si>
  <si>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</si>
  <si>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</si>
  <si>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</si>
  <si>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</si>
  <si>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</si>
  <si>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</si>
  <si>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</si>
  <si>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</si>
  <si>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</si>
  <si>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</si>
  <si>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</si>
  <si>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</si>
  <si>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</si>
  <si>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</si>
  <si>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</si>
  <si>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</si>
  <si>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</si>
  <si>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</si>
  <si>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</si>
  <si>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</si>
  <si>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</si>
  <si>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</si>
  <si>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</si>
  <si>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</si>
  <si>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</si>
  <si>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</si>
  <si>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</si>
  <si>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</si>
  <si>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</si>
  <si>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</si>
  <si>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</si>
  <si>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</si>
  <si>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</si>
  <si>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</si>
  <si>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</si>
  <si>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</si>
  <si>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</si>
  <si>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</si>
  <si>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</si>
  <si>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</si>
  <si>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</si>
  <si>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</si>
  <si>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</si>
  <si>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</si>
  <si>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</si>
  <si>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</si>
  <si>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</si>
  <si>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</si>
  <si>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</si>
  <si>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</si>
  <si>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</si>
  <si>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</si>
  <si>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</si>
  <si>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</si>
  <si>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</si>
  <si>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</si>
  <si>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</si>
  <si>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</si>
  <si>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</si>
  <si>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</si>
  <si>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</si>
  <si>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</si>
  <si>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</si>
  <si>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</si>
  <si>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</si>
  <si>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</si>
  <si>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</si>
  <si>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</si>
  <si>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</si>
  <si>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</si>
  <si>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</si>
  <si>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</si>
  <si>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</si>
  <si>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</si>
  <si>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</si>
  <si>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</si>
  <si>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</si>
  <si>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</si>
  <si>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</si>
  <si>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</si>
  <si>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</si>
  <si>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</si>
  <si>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</si>
  <si>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</si>
  <si>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</si>
  <si>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</si>
  <si>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</si>
  <si>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</si>
  <si>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</si>
  <si>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</si>
  <si>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</si>
  <si>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</si>
  <si>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</si>
  <si>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</si>
  <si>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</si>
  <si>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</si>
  <si>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</si>
  <si>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</si>
  <si>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</si>
  <si>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</si>
  <si>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</si>
  <si>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</si>
  <si>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</si>
  <si>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</si>
  <si>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</si>
  <si>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</si>
  <si>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</si>
  <si>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</si>
  <si>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</si>
  <si>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</si>
  <si>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</si>
  <si>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</si>
  <si>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</si>
  <si>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</si>
  <si>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</si>
  <si>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</si>
  <si>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</si>
  <si>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</si>
  <si>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</si>
  <si>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</si>
  <si>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</si>
  <si>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</si>
  <si>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</si>
  <si>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</si>
  <si>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</si>
  <si>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</si>
  <si>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</si>
  <si>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</si>
  <si>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</si>
  <si>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</si>
  <si>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</si>
  <si>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</si>
  <si>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</si>
  <si>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</si>
  <si>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</si>
  <si>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</si>
  <si>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</si>
  <si>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</si>
  <si>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</si>
  <si>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</si>
  <si>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</si>
  <si>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</si>
  <si>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</si>
  <si>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</si>
  <si>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</si>
  <si>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</si>
  <si>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</si>
  <si>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</si>
  <si>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</si>
  <si>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</si>
  <si>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</si>
  <si>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</si>
  <si>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</si>
  <si>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</si>
  <si>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</si>
  <si>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</si>
  <si>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</si>
  <si>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</si>
  <si>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</si>
  <si>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</si>
  <si>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</si>
  <si>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</si>
  <si>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</si>
  <si>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</si>
  <si>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</si>
  <si>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</si>
  <si>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</si>
  <si>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</si>
  <si>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</si>
  <si>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</si>
  <si>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</si>
  <si>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</si>
  <si>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</si>
  <si>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</si>
  <si>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</si>
  <si>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</si>
  <si>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</si>
  <si>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</si>
  <si>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</si>
  <si>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</si>
  <si>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</si>
  <si>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</si>
  <si>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</si>
  <si>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</si>
  <si>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</si>
  <si>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</si>
  <si>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</si>
  <si>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</si>
  <si>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</si>
  <si>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</si>
  <si>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</si>
  <si>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</si>
  <si>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</si>
  <si>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</si>
  <si>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</si>
  <si>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</si>
  <si>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</si>
  <si>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</si>
  <si>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</si>
  <si>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</si>
  <si>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</si>
  <si>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</si>
  <si>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</si>
  <si>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</si>
  <si>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</si>
  <si>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</si>
  <si>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</si>
  <si>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</si>
  <si>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</si>
  <si>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</si>
  <si>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</si>
  <si>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</si>
  <si>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</si>
  <si>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</si>
  <si>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</si>
  <si>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</si>
  <si>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</si>
  <si>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</si>
  <si>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</si>
  <si>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</si>
  <si>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</si>
  <si>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</si>
  <si>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</si>
  <si>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</si>
  <si>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</si>
  <si>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</si>
  <si>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</si>
  <si>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</si>
  <si>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</si>
  <si>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</si>
  <si>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</si>
  <si>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</si>
  <si>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</si>
  <si>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</si>
  <si>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</si>
  <si>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</si>
  <si>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</si>
  <si>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</si>
  <si>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</si>
  <si>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</si>
  <si>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</si>
  <si>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</si>
  <si>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</si>
  <si>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</si>
  <si>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</si>
  <si>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</si>
  <si>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</si>
  <si>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</si>
  <si>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</si>
  <si>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</si>
  <si>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</si>
  <si>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</si>
  <si>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</si>
  <si>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</si>
  <si>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</si>
  <si>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</si>
  <si>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</si>
  <si>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</si>
  <si>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</si>
  <si>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</si>
  <si>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</si>
  <si>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</si>
  <si>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</si>
  <si>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</si>
  <si>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</si>
  <si>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</si>
  <si>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</si>
  <si>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</si>
  <si>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</si>
  <si>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</si>
  <si>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</si>
  <si>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</si>
  <si>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</si>
  <si>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</si>
  <si>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</si>
  <si>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</si>
  <si>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</si>
  <si>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</si>
  <si>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</si>
  <si>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</si>
  <si>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</si>
  <si>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</si>
  <si>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</si>
  <si>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</si>
  <si>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</si>
  <si>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</si>
  <si>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</si>
  <si>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</si>
  <si>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</si>
  <si>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</si>
  <si>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</si>
  <si>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</si>
  <si>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</si>
  <si>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</si>
  <si>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</si>
  <si>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</si>
  <si>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</si>
  <si>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</si>
  <si>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</si>
  <si>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</si>
  <si>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</si>
  <si>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</si>
  <si>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</si>
  <si>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</si>
  <si>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</si>
  <si>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</si>
  <si>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</si>
  <si>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</si>
  <si>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</si>
  <si>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</si>
  <si>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</si>
  <si>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</si>
  <si>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</si>
  <si>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</si>
  <si>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</si>
  <si>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</si>
  <si>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</si>
  <si>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</si>
  <si>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</si>
  <si>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</si>
  <si>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</si>
  <si>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</si>
  <si>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</si>
  <si>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</si>
  <si>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</si>
  <si>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</si>
  <si>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</si>
  <si>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</si>
  <si>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</si>
  <si>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</si>
  <si>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</si>
  <si>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</si>
  <si>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</si>
  <si>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</si>
  <si>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</si>
  <si>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</si>
  <si>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</si>
  <si>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</si>
  <si>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</si>
  <si>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</si>
  <si>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</si>
  <si>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</si>
  <si>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</si>
  <si>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</si>
  <si>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</si>
  <si>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</si>
  <si>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</si>
  <si>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</si>
  <si>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</si>
  <si>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</si>
  <si>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</si>
  <si>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</si>
  <si>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</si>
  <si>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</si>
  <si>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</si>
  <si>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</si>
  <si>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</si>
  <si>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</si>
  <si>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</si>
  <si>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</si>
  <si>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</si>
  <si>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</si>
  <si>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</si>
  <si>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</si>
  <si>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</si>
  <si>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</si>
  <si>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</si>
  <si>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</si>
  <si>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</si>
  <si>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</si>
  <si>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</si>
  <si>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</si>
  <si>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</si>
  <si>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</si>
  <si>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</si>
  <si>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</si>
  <si>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</si>
  <si>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</si>
  <si>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</si>
  <si>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</si>
  <si>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</si>
  <si>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</si>
  <si>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</si>
  <si>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</si>
  <si>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</si>
  <si>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</si>
  <si>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</si>
  <si>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</si>
  <si>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</si>
  <si>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</si>
  <si>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</si>
  <si>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</si>
  <si>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</si>
  <si>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</si>
  <si>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</si>
  <si>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</si>
  <si>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</si>
  <si>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</si>
  <si>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</si>
  <si>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</si>
  <si>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</si>
  <si>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</si>
  <si>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</si>
  <si>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</si>
  <si>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</si>
  <si>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</si>
  <si>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</si>
  <si>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</si>
  <si>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</si>
  <si>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</si>
  <si>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</si>
  <si>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</si>
  <si>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</si>
  <si>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</si>
  <si>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</si>
  <si>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</si>
  <si>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</si>
  <si>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</si>
  <si>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</si>
  <si>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</si>
  <si>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</si>
  <si>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</si>
  <si>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</si>
  <si>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</si>
  <si>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</si>
  <si>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</si>
  <si>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</si>
  <si>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</si>
  <si>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</si>
  <si>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</si>
  <si>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</si>
  <si>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</si>
  <si>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</si>
  <si>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</si>
  <si>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</si>
  <si>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</si>
  <si>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</si>
  <si>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</si>
  <si>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</si>
  <si>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</si>
  <si>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</si>
  <si>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</si>
  <si>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</si>
  <si>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</si>
  <si>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</si>
  <si>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</si>
  <si>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</si>
  <si>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</si>
  <si>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</si>
  <si>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</si>
  <si>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</si>
  <si>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</si>
  <si>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</si>
  <si>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</si>
  <si>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</si>
  <si>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</si>
  <si>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</si>
  <si>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</si>
  <si>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</si>
  <si>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</si>
  <si>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</si>
  <si>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</si>
  <si>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</si>
  <si>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</si>
  <si>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</si>
  <si>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</si>
  <si>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</si>
  <si>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</si>
  <si>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</si>
  <si>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</si>
  <si>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</si>
  <si>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</si>
  <si>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</si>
  <si>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</si>
  <si>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</si>
  <si>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</si>
  <si>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</si>
  <si>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</si>
  <si>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</si>
  <si>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</si>
  <si>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</si>
  <si>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</si>
  <si>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</si>
  <si>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</si>
  <si>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</si>
  <si>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</si>
  <si>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</si>
  <si>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</si>
  <si>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</si>
  <si>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</si>
  <si>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</si>
  <si>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</si>
  <si>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</si>
  <si>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</si>
  <si>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</si>
  <si>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</si>
  <si>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</si>
  <si>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</si>
  <si>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</si>
  <si>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</si>
  <si>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</si>
  <si>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</si>
  <si>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</si>
  <si>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</si>
  <si>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</si>
  <si>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</si>
  <si>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</si>
  <si>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</si>
  <si>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</si>
  <si>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</si>
  <si>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</si>
  <si>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</si>
  <si>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</si>
  <si>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</si>
  <si>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</si>
  <si>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</si>
  <si>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</si>
  <si>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</si>
  <si>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</si>
  <si>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</si>
  <si>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</si>
  <si>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</si>
  <si>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</si>
  <si>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</si>
  <si>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</si>
  <si>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</si>
  <si>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</si>
  <si>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</si>
  <si>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</si>
  <si>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</si>
  <si>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</si>
  <si>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</si>
  <si>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</si>
  <si>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</si>
  <si>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</si>
  <si>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</si>
  <si>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</si>
  <si>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</si>
  <si>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</si>
  <si>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</si>
  <si>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</si>
  <si>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</si>
  <si>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</si>
  <si>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</si>
  <si>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</si>
  <si>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</si>
  <si>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</si>
  <si>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</si>
  <si>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</si>
  <si>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</si>
  <si>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</si>
  <si>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</si>
  <si>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</si>
  <si>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</si>
  <si>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</si>
  <si>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</si>
  <si>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</si>
  <si>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</si>
  <si>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</si>
  <si>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</si>
  <si>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</si>
  <si>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</si>
  <si>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</si>
  <si>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</si>
  <si>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</si>
  <si>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</si>
  <si>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</si>
  <si>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</si>
  <si>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</si>
  <si>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</si>
  <si>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</si>
  <si>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</si>
  <si>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</si>
  <si>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</si>
  <si>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</si>
  <si>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</si>
  <si>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</si>
  <si>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</si>
  <si>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</si>
  <si>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</si>
  <si>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</si>
  <si>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</si>
  <si>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</si>
  <si>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</si>
  <si>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</si>
  <si>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</si>
  <si>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</si>
  <si>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</si>
  <si>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</si>
  <si>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</si>
  <si>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</si>
  <si>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</si>
  <si>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</si>
  <si>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</si>
  <si>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</si>
  <si>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</si>
  <si>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</si>
  <si>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</si>
  <si>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</si>
  <si>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</si>
  <si>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</si>
  <si>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</si>
  <si>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</si>
  <si>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</si>
  <si>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</si>
  <si>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</si>
  <si>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</si>
  <si>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</si>
  <si>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</si>
  <si>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</si>
  <si>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</si>
  <si>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</si>
  <si>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</si>
  <si>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</si>
  <si>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</si>
  <si>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</si>
  <si>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</si>
  <si>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</si>
  <si>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</si>
  <si>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</si>
  <si>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</si>
  <si>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</si>
  <si>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</si>
  <si>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</si>
  <si>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</si>
  <si>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</si>
  <si>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</si>
  <si>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</si>
  <si>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</si>
  <si>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</si>
  <si>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</si>
  <si>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</si>
  <si>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</si>
  <si>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</si>
  <si>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</si>
  <si>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</si>
  <si>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</si>
  <si>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</si>
  <si>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</si>
  <si>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</si>
  <si>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</si>
  <si>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</si>
  <si>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</si>
  <si>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</si>
  <si>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</si>
  <si>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</si>
  <si>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</si>
  <si>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</si>
  <si>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</si>
  <si>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</si>
  <si>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</si>
  <si>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</si>
  <si>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</si>
  <si>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</si>
  <si>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</si>
  <si>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</si>
  <si>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</si>
  <si>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</si>
  <si>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</si>
  <si>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</si>
  <si>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</si>
  <si>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</si>
  <si>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</si>
  <si>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</si>
  <si>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</si>
  <si>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</si>
  <si>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</si>
  <si>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</si>
  <si>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</si>
  <si>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</si>
  <si>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</si>
  <si>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</si>
  <si>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</si>
  <si>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</si>
  <si>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</si>
  <si>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</si>
  <si>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</si>
  <si>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</si>
  <si>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</si>
  <si>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</si>
  <si>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</si>
  <si>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</si>
  <si>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</si>
  <si>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</si>
  <si>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</si>
  <si>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</si>
  <si>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</si>
  <si>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</si>
  <si>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</si>
  <si>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</si>
  <si>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</si>
  <si>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</si>
  <si>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</si>
  <si>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</si>
  <si>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</si>
  <si>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</si>
  <si>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</si>
  <si>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</si>
  <si>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</si>
  <si>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</si>
  <si>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</si>
  <si>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</si>
  <si>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</si>
  <si>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</si>
  <si>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</si>
  <si>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</si>
  <si>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</si>
  <si>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</si>
  <si>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</si>
  <si>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</si>
  <si>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</si>
  <si>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</si>
  <si>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</si>
  <si>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</si>
  <si>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</si>
  <si>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</si>
  <si>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</si>
  <si>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</si>
  <si>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</si>
  <si>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</si>
  <si>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</si>
  <si>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</si>
  <si>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</si>
  <si>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</si>
  <si>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PCM-20251107-00000071</t>
  </si>
  <si>
    <t>jed0383</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</si>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</sst>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305.11637858796166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45968.064804513888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45968.064804513888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45968.064804513888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45968.064804513888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45968.064804513888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45968.064804513888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45968.064804513888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45968.064804513888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45968.064804513888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45968.064804513888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45968.064804513888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45968.064804513888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45968.064804513888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45968.064804513888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45968.064804513888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45968.064804513888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45968.064804513888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45968.064804513888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45968.064804513888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45968.064804513888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45968.064804513888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45968.064804513888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45968.064804513888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45968.064804513888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45968.064804513888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45968.064804513888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45968.064804513888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45968.064804513888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45968.064804513888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45968.064804513888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45968.064804513888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45968.064804513888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45968.064804513888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45968.064804513888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45968.064804513888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45968.064804513888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45968.064804513888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45968.064804513888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45968.064804513888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45968.064804513888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45968.064804513888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45968.064804513888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45968.064804513888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45968.064804513888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45968.064804513888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45968.064804513888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45968.064804513888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45968.064804513888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45968.064804513888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45968.064804513888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45968.064804513888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45968.064804513888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45968.064804513888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45968.064804513888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45968.064804513888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45968.064804513888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45968.064804513888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45968.064804513888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45968.064804513888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45968.064804513888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45968.064804513888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45968.064804513888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45968.064804513888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45968.064804513888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45968.064804513888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45968.064804513888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45968.064804513888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45968.064804513888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45968.064804513888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45968.064804513888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45968.064804513888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45968.064804513888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45968.064804513888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45968.064804513888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45968.064804513888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45968.064804513888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45968.064804513888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45968.064804513888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45968.064804513888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45968.064804513888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45968.064804513888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2B80A5F-CF18-44F6-91B0-FFAC6D4D1F8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143.06496655092633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45968.064804513888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45968.064804513888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45968.064804513888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45968.064804513888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45968.064804513888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45968.064804513888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45968.064804513888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45968.064804513888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45968.064804513888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45968.064804513888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45968.064804513888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45968.064804513888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45968.064804513888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45968.064804513888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45968.064804513888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45968.064804513888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45968.064804513888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45968.064804513888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45968.064804513888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45968.064804513888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45968.064804513888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45968.064804513888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45968.064804513888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45968.064804513888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45968.064804513888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45968.064804513888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45968.064804513888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45968.064804513888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45968.064804513888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45968.064804513888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45968.064804513888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45968.064804513888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45968.064804513888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45968.064804513888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45968.064804513888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45968.064804513888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45968.064804513888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45968.064804513888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45968.064804513888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45968.064804513888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45968.064804513888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45968.064804513888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45968.064804513888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45968.064804513888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45968.064804513888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45968.064804513888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45968.064804513888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45968.064804513888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45968.064804513888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45968.064804513888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45968.064804513888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45968.064804513888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45968.064804513888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45968.064804513888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45968.064804513888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45968.064804513888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45968.064804513888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45968.064804513888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45968.064804513888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45968.064804513888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45968.064804513888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45968.064804513888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45968.064804513888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45968.064804513888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45968.064804513888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45968.064804513888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45968.064804513888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45968.064804513888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45968.064804513888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45968.064804513888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45968.064804513888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45968.064804513888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45968.064804513888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45968.064804513888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45968.064804513888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45968.064804513888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45968.064804513888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45968.064804513888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45968.064804513888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45968.064804513888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45968.064804513888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45968.064804513888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45968.064804513888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45968.064804513888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45968.064804513888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45968.064804513888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45968.064804513888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45968.064804513888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45968.064804513888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45968.064804513888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45968.064804513888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45968.064804513888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45968.064804513888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45968.064804513888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45968.064804513888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45968.064804513888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45968.064804513888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45968.064804513888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45968.064804513888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45968.064804513888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45968.064804513888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45968.064804513888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45968.064804513888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45968.064804513888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45968.064804513888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45968.064804513888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45968.064804513888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45968.064804513888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45968.064804513888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45968.064804513888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45968.064804513888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45968.064804513888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45968.064804513888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45968.064804513888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45968.064804513888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45968.064804513888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45968.064804513888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45968.064804513888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45968.064804513888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45968.064804513888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45968.064804513888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45968.064804513888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45968.064804513888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45968.064804513888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45968.064804513888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45968.064804513888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45968.064804513888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45968.064804513888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45968.064804513888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45968.064804513888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45968.064804513888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45968.064804513888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45968.064804513888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45968.064804513888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45968.064804513888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45968.064804513888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45968.064804513888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45968.064804513888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45968.064804513888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45968.064804513888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45968.064804513888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45968.064804513888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45968.064804513888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45968.064804513888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45968.064804513888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45968.064804513888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45968.064804513888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45968.064804513888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45968.064804513888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45968.064804513888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45968.064804513888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45968.064804513888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45968.064804513888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45968.064804513888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45968.064804513888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45968.064804513888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45968.064804513888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45968.064804513888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45968.064804513888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45968.064804513888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45968.064804513888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45968.064804513888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45968.064804513888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45968.064804513888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45968.064804513888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45968.064804513888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45968.064804513888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45968.064804513888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45968.064804513888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45968.064804513888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45968.064804513888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45968.064804513888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45968.064804513888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45968.064804513888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45968.064804513888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45968.064804513888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45968.064804513888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45968.064804513888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45968.064804513888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45968.064804513888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45968.064804513888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45968.064804513888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45968.064804513888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45968.064804513888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45968.064804513888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45968.064804513888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45968.064804513888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45968.064804513888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45968.064804513888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45968.064804513888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45968.064804513888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45968.064804513888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45968.064804513888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45968.064804513888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45968.064804513888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45968.064804513888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45968.064804513888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45968.064804513888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45968.064804513888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45968.064804513888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45968.064804513888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45968.064804513888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45968.064804513888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45968.064804513888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45968.064804513888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45968.064804513888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45968.064804513888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45968.064804513888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45968.064804513888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45968.064804513888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45968.064804513888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45968.064804513888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45968.064804513888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45968.064804513888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45968.064804513888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45968.064804513888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45968.064804513888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45968.064804513888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45968.064804513888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45968.064804513888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45968.064804513888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45968.064804513888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45968.064804513888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45968.064804513888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45968.064804513888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45968.064804513888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45968.064804513888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45968.064804513888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45968.064804513888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45968.064804513888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45968.064804513888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45968.064804513888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45968.064804513888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45968.064804513888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45968.064804513888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45968.064804513888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45968.064804513888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45968.064804513888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45968.064804513888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45968.064804513888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45968.064804513888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45968.064804513888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45968.064804513888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45968.064804513888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45968.064804513888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45968.064804513888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45968.064804513888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45968.064804513888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45968.064804513888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45968.064804513888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45968.064804513888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45968.064804513888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45968.064804513888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45968.064804513888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45968.064804513888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45968.064804513888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45968.064804513888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45968.064804513888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45968.064804513888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45968.064804513888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45968.064804513888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45968.064804513888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45968.064804513888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45968.064804513888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45968.064804513888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45968.064804513888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45968.064804513888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45968.064804513888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45968.064804513888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45968.064804513888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45968.064804513888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45968.064804513888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45968.064804513888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45968.064804513888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45968.064804513888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45968.064804513888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45968.064804513888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45968.064804513888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45968.064804513888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45968.064804513888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45968.064804513888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45968.064804513888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45968.064804513888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45968.064804513888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45968.064804513888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45968.064804513888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45968.064804513888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45968.064804513888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45968.064804513888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45968.064804513888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45968.064804513888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45968.064804513888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45968.064804513888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45968.064804513888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45968.064804513888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45968.064804513888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45968.064804513888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45968.064804513888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45968.064804513888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45968.064804513888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45968.064804513888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45968.064804513888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45968.064804513888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45968.064804513888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45968.064804513888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45968.064804513888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45968.064804513888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45968.064804513888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45968.064804513888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45968.064804513888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45968.064804513888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45968.064804513888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45968.064804513888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45968.064804513888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45968.064804513888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45968.064804513888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45968.064804513888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45968.064804513888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45968.064804513888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45968.064804513888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45968.064804513888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45968.064804513888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45968.064804513888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45968.064804513888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45968.064804513888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45968.064804513888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45968.064804513888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45968.064804513888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45968.064804513888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45968.064804513888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45968.064804513888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45968.064804513888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45968.064804513888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45968.064804513888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45968.064804513888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45968.064804513888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45968.064804513888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45968.064804513888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45968.064804513888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45968.064804513888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45968.064804513888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45968.064804513888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45968.064804513888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45968.064804513888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45968.064804513888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45968.064804513888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45968.064804513888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45968.064804513888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45968.064804513888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45968.064804513888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45968.064804513888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45968.064804513888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45968.064804513888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45968.064804513888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45968.064804513888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45968.064804513888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45968.064804513888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45968.064804513888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45968.064804513888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45968.064804513888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45968.064804513888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45968.064804513888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45968.064804513888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45968.064804513888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45968.064804513888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45968.064804513888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45968.064804513888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45968.064804513888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45968.064804513888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45968.064804513888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45968.064804513888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45968.064804513888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45968.064804513888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45968.064804513888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45968.064804513888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45968.064804513888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45968.064804513888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45968.064804513888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45968.064804513888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45968.064804513888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45968.064804513888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45968.064804513888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45968.064804513888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45968.064804513888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45968.064804513888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45968.064804513888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45968.064804513888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45968.064804513888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45968.064804513888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45968.064804513888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45968.064804513888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45968.064804513888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45968.064804513888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45968.064804513888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45968.064804513888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45968.064804513888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45968.064804513888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45968.064804513888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45968.064804513888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45968.064804513888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45968.064804513888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45968.064804513888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45968.064804513888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45968.064804513888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45968.064804513888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45968.064804513888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45968.064804513888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45968.064804513888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45968.064804513888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45968.064804513888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45968.064804513888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45968.064804513888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45968.064804513888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45968.064804513888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45968.064804513888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45968.064804513888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45968.064804513888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45968.064804513888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45968.064804513888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45968.064804513888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45968.064804513888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45968.064804513888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45968.064804513888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45968.064804513888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45968.064804513888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45968.064804513888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45968.064804513888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45968.064804513888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45968.064804513888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45968.064804513888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45968.064804513888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45968.064804513888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45968.064804513888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45968.064804513888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45968.064804513888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45968.064804513888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45968.064804513888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45968.064804513888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45968.064804513888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45968.064804513888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45968.064804513888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45968.064804513888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45968.064804513888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45968.064804513888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45968.064804513888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45968.064804513888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45968.064804513888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45968.064804513888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45968.064804513888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45968.064804513888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45968.064804513888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45968.064804513888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45968.064804513888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45968.064804513888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45968.064804513888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45968.064804513888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45968.064804513888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45968.064804513888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45968.064804513888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45968.064804513888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45968.064804513888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45968.064804513888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45968.064804513888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45968.064804513888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45968.064804513888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45968.064804513888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45968.064804513888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45968.064804513888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45968.064804513888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45968.064804513888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45968.064804513888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45968.064804513888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45968.064804513888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45968.064804513888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45968.064804513888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45968.064804513888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45968.064804513888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45968.064804513888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45968.064804513888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45968.064804513888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45968.064804513888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45968.064804513888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45968.064804513888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45968.064804513888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45968.064804513888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45968.064804513888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45968.064804513888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45968.064804513888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45968.064804513888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45968.064804513888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45968.064804513888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45968.064804513888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45968.064804513888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45968.064804513888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45968.064804513888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45968.064804513888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45968.064804513888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45968.064804513888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45968.064804513888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45968.064804513888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45968.064804513888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45968.064804513888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45968.064804513888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45968.064804513888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45968.064804513888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45968.064804513888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45968.064804513888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45968.064804513888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45968.064804513888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45968.064804513888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45968.064804513888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45968.064804513888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45968.064804513888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45968.064804513888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45968.064804513888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45968.064804513888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45968.064804513888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45968.064804513888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45968.064804513888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45968.064804513888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45968.064804513888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45968.064804513888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45968.064804513888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45968.064804513888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45968.064804513888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45968.064804513888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45968.064804513888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45968.064804513888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45968.064804513888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45968.064804513888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45968.064804513888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45968.064804513888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45968.064804513888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45968.064804513888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45968.064804513888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45968.064804513888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45968.064804513888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45968.064804513888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45968.064804513888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45968.064804513888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45968.064804513888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45968.064804513888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45968.064804513888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45968.064804513888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45968.064804513888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45968.064804513888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45968.064804513888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45968.064804513888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45968.064804513888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45968.064804513888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45968.064804513888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45968.064804513888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45968.064804513888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45968.064804513888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45968.064804513888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45968.064804513888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45968.064804513888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45968.064804513888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45968.064804513888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45968.064804513888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45968.064804513888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45968.064804513888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45968.064804513888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45968.064804513888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45968.064804513888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45968.064804513888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45968.064804513888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45968.064804513888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45968.064804513888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45968.064804513888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45968.064804513888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45968.064804513888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45968.064804513888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45968.064804513888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45968.064804513888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45968.064804513888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45968.064804513888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45968.064804513888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45968.064804513888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45968.064804513888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45968.064804513888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45968.064804513888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45968.064804513888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45968.064804513888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45968.064804513888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45968.064804513888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45968.064804513888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45968.064804513888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45968.064804513888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45968.064804513888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45968.064804513888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45968.064804513888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45968.064804513888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45968.064804513888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45968.064804513888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45968.064804513888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45968.064804513888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45968.064804513888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45968.064804513888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45968.064804513888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45968.064804513888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45968.064804513888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45968.064804513888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45968.064804513888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45968.064804513888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45968.064804513888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45968.064804513888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45968.064804513888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45968.064804513888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45968.064804513888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45968.064804513888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45968.064804513888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45968.064804513888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45968.064804513888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45968.064804513888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45968.064804513888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45968.064804513888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45968.064804513888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45968.064804513888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45968.064804513888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45968.064804513888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45968.064804513888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45968.064804513888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45968.064804513888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45968.064804513888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45968.064804513888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45968.064804513888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45968.064804513888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45968.064804513888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45968.064804513888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45968.064804513888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45968.064804513888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45968.064804513888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45968.064804513888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45968.064804513888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45968.064804513888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45968.064804513888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45968.064804513888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45968.064804513888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45968.064804513888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45968.064804513888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45968.064804513888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45968.064804513888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45968.064804513888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45968.064804513888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45968.064804513888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45968.064804513888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45968.064804513888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45968.064804513888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45968.064804513888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45968.064804513888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45968.064804513888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45968.064804513888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45968.064804513888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45968.064804513888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45968.064804513888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45968.064804513888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45968.064804513888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45968.064804513888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45968.064804513888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45968.064804513888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45968.064804513888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45968.064804513888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45968.064804513888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45968.064804513888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45968.064804513888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45968.064804513888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45968.064804513888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45968.064804513888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45968.064804513888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45968.064804513888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45968.064804513888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45968.064804513888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45968.064804513888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45968.064804513888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45968.064804513888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45968.064804513888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45968.064804513888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45968.064804513888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45968.064804513888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45968.064804513888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45968.064804513888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45968.064804513888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45968.064804513888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45968.064804513888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45968.064804513888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45968.064804513888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45968.064804513888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45968.064804513888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45968.064804513888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45968.064804513888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45968.064804513888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45968.064804513888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45968.064804513888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45968.064804513888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45968.064804513888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45968.064804513888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45968.064804513888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45968.064804513888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45968.064804513888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45968.064804513888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45968.064804513888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45968.064804513888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45968.064804513888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45968.064804513888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45968.064804513888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45968.064804513888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45968.064804513888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45968.064804513888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45968.064804513888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45968.064804513888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45968.064804513888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45968.064804513888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45968.064804513888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45968.064804513888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45968.064804513888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45968.064804513888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45968.064804513888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45968.064804513888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45968.064804513888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45968.064804513888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45968.064804513888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45968.064804513888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45968.064804513888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45968.064804513888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45968.064804513888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45968.064804513888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45968.064804513888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45968.064804513888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45968.064804513888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45968.064804513888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45968.064804513888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45968.064804513888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45968.064804513888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45968.064804513888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45968.064804513888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45968.064804513888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45968.064804513888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45968.064804513888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45968.064804513888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45968.064804513888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45968.064804513888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45968.064804513888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45968.064804513888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45968.064804513888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45968.064804513888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45968.064804513888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45968.064804513888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45968.064804513888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45968.064804513888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45968.064804513888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45968.064804513888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45968.064804513888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45968.064804513888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45968.064804513888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45968.064804513888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45968.064804513888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45968.064804513888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45968.064804513888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45968.064804513888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45968.064804513888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45968.064804513888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45968.064804513888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45968.064804513888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45968.064804513888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45968.064804513888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45968.064804513888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45968.064804513888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45968.064804513888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45968.064804513888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45968.064804513888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45968.064804513888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45968.064804513888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45968.064804513888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45968.064804513888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45968.064804513888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45968.064804513888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45968.064804513888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45968.064804513888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45968.064804513888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45968.064804513888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45968.064804513888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45968.064804513888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45968.064804513888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45968.064804513888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45968.064804513888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45968.064804513888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45968.064804513888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45968.064804513888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45968.064804513888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45968.064804513888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45968.064804513888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45968.064804513888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45968.064804513888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45968.064804513888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45968.064804513888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45968.064804513888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45968.064804513888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45968.064804513888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45968.064804513888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45968.064804513888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45968.064804513888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45968.064804513888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45968.064804513888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45968.064804513888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45968.064804513888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45968.064804513888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45968.064804513888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45968.064804513888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45968.064804513888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45968.064804513888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45968.064804513888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45968.064804513888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45968.064804513888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45968.064804513888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45968.064804513888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45968.064804513888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45968.064804513888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45968.064804513888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45968.064804513888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45968.064804513888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45968.064804513888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45968.064804513888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45968.064804513888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45968.064804513888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45968.064804513888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45968.064804513888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45968.064804513888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45968.064804513888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45968.064804513888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45968.064804513888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45968.064804513888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45968.064804513888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45968.064804513888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45968.064804513888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45968.064804513888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45968.064804513888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45968.064804513888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45968.064804513888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45968.064804513888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45968.064804513888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45968.064804513888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45968.064804513888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45968.064804513888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45968.064804513888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45968.064804513888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45968.064804513888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45968.064804513888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45968.064804513888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45968.064804513888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45968.064804513888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45968.064804513888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45968.064804513888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45968.064804513888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45968.064804513888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45968.064804513888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45968.064804513888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45968.064804513888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45968.064804513888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45968.064804513888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45968.064804513888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45968.064804513888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45968.064804513888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45968.064804513888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45968.064804513888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45968.064804513888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45968.064804513888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45968.064804513888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45968.064804513888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45968.064804513888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45968.064804513888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45968.064804513888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45968.064804513888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45968.064804513888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45968.064804513888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45968.064804513888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45968.064804513888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45968.064804513888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45968.064804513888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45968.064804513888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45968.064804513888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45968.064804513888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45968.064804513888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45968.064804513888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45968.064804513888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45968.064804513888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45968.064804513888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45968.064804513888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45968.064804513888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45968.064804513888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45968.064804513888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45968.064804513888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45968.064804513888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45968.064804513888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45968.064804513888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45968.064804513888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45968.064804513888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45968.064804513888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45968.064804513888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45968.064804513888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45968.064804513888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45968.064804513888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45968.064804513888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45968.064804513888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45968.064804513888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45968.064804513888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45968.064804513888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45968.064804513888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45968.064804513888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45968.064804513888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45968.064804513888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45968.064804513888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45968.064804513888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45968.064804513888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45968.064804513888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45968.064804513888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45968.064804513888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45968.064804513888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45968.064804513888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45968.064804513888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45968.064804513888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45968.064804513888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45968.064804513888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45968.064804513888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45968.064804513888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45968.064804513888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45968.064804513888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45968.064804513888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45968.064804513888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45968.064804513888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45968.064804513888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45968.064804513888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45968.064804513888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45968.064804513888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45968.064804513888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45968.064804513888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45968.064804513888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45968.064804513888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45968.064804513888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45968.064804513888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45968.064804513888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45968.064804513888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45968.064804513888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45968.064804513888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45968.064804513888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45968.064804513888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45968.064804513888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45968.064804513888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45968.064804513888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45968.064804513888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45968.064804513888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45968.064804513888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45968.064804513888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45968.064804513888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45968.064804513888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45968.064804513888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45968.064804513888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45968.064804513888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45968.064804513888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45968.064804513888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45968.064804513888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45968.064804513888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45968.064804513888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45968.064804513888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45968.064804513888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45968.064804513888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45968.064804513888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45968.064804513888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45968.064804513888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45968.064804513888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45968.064804513888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45968.064804513888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45968.064804513888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45968.064804513888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45968.064804513888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45968.064804513888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45968.064804513888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45968.064804513888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45968.064804513888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45968.064804513888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45968.064804513888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45968.064804513888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45968.064804513888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45968.064804513888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45968.064804513888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45968.064804513888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45968.064804513888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45968.064804513888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45968.064804513888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45968.064804513888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45968.064804513888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45968.064804513888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45968.064804513888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45968.064804513888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45968.064804513888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45968.064804513888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45968.064804513888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45968.064804513888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45968.064804513888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45968.064804513888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45968.064804513888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45968.064804513888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45968.064804513888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45968.064804513888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45968.064804513888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45968.064804513888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45968.064804513888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45968.064804513888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45968.064804513888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45968.064804513888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45968.064804513888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45968.064804513888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45968.064804513888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45968.064804513888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45968.064804513888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45968.064804513888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45968.064804513888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45968.064804513888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45968.064804513888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45968.064804513888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45968.064804513888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45968.064804513888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45968.064804513888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45968.064804513888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45968.064804513888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45968.064804513888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45968.064804513888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45968.064804513888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45968.064804513888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45968.064804513888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45968.064804513888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45968.064804513888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45968.064804513888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45968.064804513888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45968.064804513888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45968.064804513888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45968.064804513888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45968.064804513888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45968.064804513888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45968.064804513888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45968.064804513888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45968.064804513888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45968.064804513888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45968.064804513888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45968.064804513888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45968.064804513888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45968.064804513888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45968.064804513888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45968.064804513888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45968.064804513888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45968.064804513888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45968.064804513888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45968.064804513888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45968.064804513888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45968.064804513888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45968.064804513888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45968.064804513888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45968.064804513888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45968.064804513888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45968.064804513888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45968.064804513888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45968.064804513888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45968.064804513888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45968.064804513888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45968.064804513888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45968.064804513888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45968.064804513888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45968.064804513888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45968.064804513888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45968.064804513888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45968.064804513888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45968.064804513888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45968.064804513888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45968.064804513888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45968.064804513888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45968.064804513888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45968.064804513888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45968.064804513888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45968.064804513888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45968.064804513888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45968.064804513888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45968.064804513888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45968.064804513888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45968.064804513888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45968.064804513888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45968.064804513888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45968.064804513888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45968.064804513888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45968.064804513888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45968.064804513888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45968.064804513888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45968.064804513888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45968.064804513888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45968.064804513888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45968.064804513888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45968.064804513888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45968.064804513888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45968.064804513888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45968.064804513888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45968.064804513888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45968.064804513888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45968.064804513888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45968.064804513888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45968.064804513888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45968.064804513888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45968.064804513888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45968.064804513888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45968.064804513888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45968.064804513888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45968.064804513888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45968.064804513888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45968.064804513888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45968.064804513888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45968.064804513888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45968.064804513888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45968.064804513888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45968.064804513888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45968.064804513888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45968.064804513888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45968.064804513888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45968.064804513888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45968.064804513888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45968.064804513888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45968.064804513888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45968.064804513888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45968.064804513888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45968.064804513888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45968.064804513888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45968.064804513888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45968.064804513888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45968.064804513888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45968.064804513888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45968.064804513888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45968.064804513888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45968.064804513888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45968.064804513888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45968.064804513888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45968.064804513888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45968.064804513888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45968.064804513888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45968.064804513888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45968.064804513888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264.5840869212916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45968.045138888891</v>
      </c>
      <c r="G3" s="113">
        <f ca="1">IFERROR(NOW()-F3,"")</f>
        <v>1.9665624997287523E-2</v>
      </c>
      <c r="H3" s="112">
        <v>45967.994212962964</v>
      </c>
      <c r="I3" s="108" t="str">
        <f>IFERROR(VLOOKUP(D3,DB!A:F,6,0),"")</f>
        <v>SCECO</v>
      </c>
      <c r="J3" s="108" t="str">
        <f>IFERROR(VLOOKUP(D3,DB!A:G,7,0),"")</f>
        <v>Vandalized+Dead</v>
      </c>
      <c r="K3" s="114" t="s">
        <v>39111</v>
      </c>
      <c r="L3" s="110" t="str">
        <f>IFERROR(VLOOKUP(D3,DB!A:I,9,0),"")</f>
        <v>Latis</v>
      </c>
    </row>
    <row r="4" spans="1:16" ht="15" customHeight="1">
      <c r="A4" s="108"/>
      <c r="B4" s="108" t="str">
        <f>IFERROR(VLOOKUP(D4,DB!A:K,11,0),"")</f>
        <v/>
      </c>
      <c r="C4" s="109"/>
      <c r="D4" s="92"/>
      <c r="E4" s="95"/>
      <c r="F4" s="112"/>
      <c r="G4" s="113">
        <f ca="1">IFERROR(NOW()-F4,"")</f>
        <v>45968.064804513888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45968.064804513888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45968.064804513888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45968.064804513888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45968.064804513888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45968.064804513888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45968.064804513888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45968.064804513888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45968.064804513888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45968.064804513888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45968.064804513888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45968.064804513888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45968.064804513888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45968.064804513888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45968.064804513888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45968.064804513888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45968.064804513888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45968.064804513888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45968.064804513888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45968.064804513888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45968.064804513888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45968.064804513888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45968.064804513888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45968.064804513888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45968.064804513888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45968.064804513888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45968.064804513888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45968.064804513888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45968.064804513888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45968.064804513888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45968.064804513888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45968.064804513888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45968.064804513888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45968.064804513888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45968.064804513888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45968.064804513888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45968.064804513888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45968.064804513888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45968.064804513888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45968.064804513888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45968.064804513888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45968.064804513888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45968.064804513888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45968.064804513888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45968.064804513888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45968.064804513888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45968.064804513888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45968.064804513888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45968.064804513888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45968.064804513888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45968.064804513888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45968.064804513888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45968.064804513888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45968.064804513888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45968.064804513888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45968.064804513888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45968.064804513888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45968.064804513888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45968.064804513888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45968.064804513888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45968.064804513888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45968.064804513888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45968.064804513888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45968.064804513888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45968.064804513888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45968.064804513888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45968.064804513888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45968.064804513888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45968.064804513888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45968.064804513888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45968.064804513888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45968.064804513888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45968.064804513888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45968.064804513888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45968.064804513888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45968.064804513888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45968.064804513888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45968.064804513888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45968.064804513888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45968.064804513888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45968.064804513888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45968.064804513888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45968.064804513888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45968.064804513888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45968.064804513888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45968.064804513888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45968.064804513888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45968.064804513888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45968.064804513888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45968.064804513888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45968.064804513888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45968.064804513888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45968.064804513888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45968.064804513888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45968.064804513888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45968.064804513888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45968.064804513888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45968.064804513888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45968.064804513888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45968.064804513888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45968.064804513888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45968.064804513888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45968.064804513888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45968.064804513888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45968.064804513888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45968.064804513888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45968.064804513888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45968.064804513888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45968.064804513888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45968.064804513888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45968.064804513888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45968.064804513888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45968.064804513888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45968.064804513888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76.232744328699482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41.875927199071157</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19.403693402775389</v>
      </c>
      <c r="H4" s="132">
        <v>45948.661111111112</v>
      </c>
      <c r="I4" s="131" t="str">
        <f>IFERROR(VLOOKUP(D4,DB!A:F,6,0),"")</f>
        <v>SCECO</v>
      </c>
      <c r="J4" s="131" t="str">
        <f>IFERROR(VLOOKUP(D4,DB!A:G,7,0),"")</f>
        <v>Dead</v>
      </c>
      <c r="K4" s="131" t="s">
        <v>39117</v>
      </c>
      <c r="L4" s="131" t="str">
        <f>IFERROR(VLOOKUP(D4,DB!A:I,9,0),"")</f>
        <v>Latis</v>
      </c>
    </row>
    <row r="5" spans="1:13" ht="30.75">
      <c r="A5" s="131" t="s">
        <v>39118</v>
      </c>
      <c r="B5" s="131" t="str">
        <f>IFERROR(VLOOKUP(D5,DB!A:K,11,0),"")</f>
        <v>R5</v>
      </c>
      <c r="C5" s="131">
        <v>1</v>
      </c>
      <c r="D5" s="131" t="s">
        <v>32330</v>
      </c>
      <c r="E5" s="131" t="s">
        <v>39119</v>
      </c>
      <c r="F5" s="132">
        <v>45967.840555555558</v>
      </c>
      <c r="G5" s="133">
        <f ca="1">IFERROR(NOW()-F5,"")</f>
        <v>0.22424895832955372</v>
      </c>
      <c r="H5" s="132">
        <v>45967.805902777778</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2"/>
      <c r="G6" s="133">
        <f ca="1">IFERROR(NOW()-F6,"")</f>
        <v>45968.064804513888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45968.064804513888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45968.064804513888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45968.064804513888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45968.064804513888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45968.064804513888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45968.064804513888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45968.064804513888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45968.064804513888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45968.064804513888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45968.064804513888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45968.064804513888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45968.064804513888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45968.064804513888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45968.064804513888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45968.064804513888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45968.064804513888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45968.064804513888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45968.064804513888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45968.064804513888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45968.064804513888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45968.064804513888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45968.064804513888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45968.064804513888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45968.064804513888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45968.064804513888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45968.064804513888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45968.064804513888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45968.064804513888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45968.064804513888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45968.064804513888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45968.064804513888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45968.064804513888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45968.064804513888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45968.064804513888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45968.064804513888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45968.064804513888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45968.064804513888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45968.064804513888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45968.064804513888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45968.064804513888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45968.064804513888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45968.064804513888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45968.064804513888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45968.064804513888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45968.064804513888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45968.064804513888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45968.064804513888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45968.064804513888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45968.064804513888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45968.064804513888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45968.064804513888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45968.064804513888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45968.064804513888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45968.064804513888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45968.064804513888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45968.064804513888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45968.064804513888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45968.064804513888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45968.064804513888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45968.064804513888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45968.064804513888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45968.064804513888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45968.064804513888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45968.064804513888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45968.064804513888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45968.064804513888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45968.064804513888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45968.064804513888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45968.064804513888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45968.064804513888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45968.064804513888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45968.064804513888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45968.064804513888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45968.064804513888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45968.064804513888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45968.064804513888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45968.064804513888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45968.064804513888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45968.064804513888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45968.064804513888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45968.064804513888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45968.064804513888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45968.064804513888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45968.064804513888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45968.064804513888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45968.064804513888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45968.064804513888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45968.064804513888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45968.064804513888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45968.064804513888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45968.064804513888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45968.064804513888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45968.064804513888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45968.064804513888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45968.064804513888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45968.064804513888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45968.064804513888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45968.064804513888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45968.064804513888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45968.064804513888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45968.064804513888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45968.064804513888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45968.064804513888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45968.064804513888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45968.064804513888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45968.064804513888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45968.064804513888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45968.064804513888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45968.064804513888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45968.064804513888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45968.064804513888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45968.064804513888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45968.064804513888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45968.064804513888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45968.064804513888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45968.064804513888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45968.064804513888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45968.064804513888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45968.064804513888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45968.064804513888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45968.064804513888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45968.064804513888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45968.064804513888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45968.064804513888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45968.064804513888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45968.064804513888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45968.064804513888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45968.064804513888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45968.064804513888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45968.064804513888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45968.064804513888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45968.064804513888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45968.064804513888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45968.064804513888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45968.064804513888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45968.064804513888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45968.064804513888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45968.064804513888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45968.064804513888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45968.064804513888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45968.064804513888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45968.064804513888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45968.064804513888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45968.064804513888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45968.064804513888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45968.064804513888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45968.064804513888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45968.064804513888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45968.064804513888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45968.064804513888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45968.064804513888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45968.064804513888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45968.064804513888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45968.064804513888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45968.064804513888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45968.064804513888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45968.064804513888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45968.064804513888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45968.064804513888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45968.064804513888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45968.064804513888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45968.064804513888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45968.064804513888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45968.064804513888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45968.064804513888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45968.064804513888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45968.064804513888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45968.064804513888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45968.064804513888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45968.064804513888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45968.064804513888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45968.064804513888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45968.064804513888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45968.064804513888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45968.064804513888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45968.064804513888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45968.064804513888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45968.064804513888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45968.064804513888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45968.064804513888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45968.064804513888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45968.064804513888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45968.064804513888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45968.064804513888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45968.064804513888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45968.064804513888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45968.064804513888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45968.064804513888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45968.064804513888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45968.064804513888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45968.064804513888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45968.064804513888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45968.064804513888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45968.064804513888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45968.064804513888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45968.064804513888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45968.064804513888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45968.064804513888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45968.064804513888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45968.064804513888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45968.064804513888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45968.064804513888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45968.064804513888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45968.064804513888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45968.064804513888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45968.064804513888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45968.064804513888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45968.064804513888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45968.064804513888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45968.064804513888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45968.064804513888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45968.064804513888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45968.064804513888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45968.064804513888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45968.064804513888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45968.064804513888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45968.064804513888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45968.064804513888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45968.064804513888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45968.064804513888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45968.064804513888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45968.064804513888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45968.064804513888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45968.064804513888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45968.064804513888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45968.064804513888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45968.064804513888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45968.064804513888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45968.064804513888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45968.064804513888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45968.064804513888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45968.064804513888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45968.064804513888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45968.064804513888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45968.064804513888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45968.064804513888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45968.064804513888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45968.064804513888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45968.064804513888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45968.064804513888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45968.064804513888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45968.064804513888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45968.064804513888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45968.064804513888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45968.064804513888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45968.064804513888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45968.064804513888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45968.064804513888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45968.064804513888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45968.064804513888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45968.064804513888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45968.064804513888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45968.064804513888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45968.064804513888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45968.064804513888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45968.064804513888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45968.064804513888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45968.064804513888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45968.064804513888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45968.064804513888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45968.064804513888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45968.064804513888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45968.064804513888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45968.064804513888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45968.064804513888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45968.064804513888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45968.064804513888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45968.064804513888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45968.064804513888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45968.064804513888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45968.064804513888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45968.064804513888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45968.064804513888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45968.064804513888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45968.064804513888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45968.064804513888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45968.064804513888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45968.064804513888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45968.064804513888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45968.064804513888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45968.064804513888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45968.064804513888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45968.064804513888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45968.064804513888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45968.064804513888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45968.064804513888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45968.064804513888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45968.064804513888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45968.064804513888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45968.064804513888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45968.064804513888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45968.064804513888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45968.064804513888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45968.064804513888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45968.064804513888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45968.064804513888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45968.064804513888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45968.064804513888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45968.064804513888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45968.064804513888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45968.064804513888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45968.064804513888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45968.064804513888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45968.064804513888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45968.064804513888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45968.064804513888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45968.064804513888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45968.064804513888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45968.064804513888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45968.064804513888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45968.064804513888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45968.064804513888</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2025-11-06T22:35:17Z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