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9" documentId="120_S{2AC9BD13-BADA-5192-A53E-5A8FF88502F6}" xr6:coauthVersionLast="47" xr6:coauthVersionMax="47" xr10:uidLastSave="{CCBA7EA5-C7CC-4A9E-89D7-48949E9CE90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<sst xmlns="http://schemas.openxmlformats.org/spreadsheetml/2006/main" count="180273" uniqueCount="39119">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</sst>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310.35504224536999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9" ca="1" si="0">IFERROR(NOW()-F3,"")</f>
        <v>45973.303468402781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45973.303468402781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45973.303468402781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45973.303468402781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45973.303468402781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45973.303468402781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45973.303468402781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45973.303468402781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45973.303468402781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45973.303468402781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45973.303468402781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45973.303468402781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45973.303468402781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45973.303468402781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45973.303468402781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45973.303468402781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45973.303468402781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45973.303468402781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45973.303468402781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45973.303468402781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45973.303468402781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45973.303468402781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45973.303468402781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45973.303468402781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45973.303468402781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45973.303468402781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45973.303468402781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45973.303468402781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45973.303468402781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45973.303468402781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45973.303468402781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45973.303468402781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45973.303468402781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45973.303468402781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45973.303468402781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45973.303468402781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45973.303468402781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45973.303468402781</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45973.303468402781</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45973.303468171296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45973.303468171296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45973.303468171296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45973.303468171296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45973.303468171296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45973.303468171296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45973.303468171296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45973.303468171296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45973.303468171296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45973.303468171296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45973.303468171296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45973.303468171296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45973.303468171296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45973.303468171296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45973.303468171296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45973.303468171296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45973.303468171296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45973.303468171296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45973.303468171296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45973.303468171296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45973.303468171296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45973.303468171296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45973.303468171296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45973.303468171296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45973.303468171296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45973.303468171296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45973.303468171296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45973.303468171296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45973.303468171296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45973.303468171296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45973.303468171296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45973.303468171296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45973.303468171296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45973.303468171296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45973.303468171296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45973.303468171296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45973.303468171296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45973.303468171296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45973.303468171296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45973.303468171296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45973.303468171296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45973.303468171296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45973.303468171296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45973.303468171296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45973.303468171296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45973.303468171296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45973.303468171296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45973.303468171296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45973.303468171296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45973.303468171296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45973.303468171296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45973.303468171296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45973.303468171296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45973.303468171296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45973.303468171296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45973.303468171296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45973.303468171296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45973.303468171296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45973.303468171296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45973.303468171296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45973.303468171296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45973.303468171296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45973.303468171296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45973.303468171296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45973.303468171296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45973.303468171296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45973.303468171296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45973.303468171296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45973.303468171296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45973.303468171296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45973.303468171296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45973.303468171296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45973.303468171296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45973.303468171296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45973.303468171296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45973.303468171296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45973.303468171296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45973.303468171296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45973.303468171296</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45973.303468171296</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148.30363043981924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45973.303468402781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45973.303468402781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45973.303468402781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45973.303468402781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45973.303468402781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45973.303468402781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45973.303468402781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45973.303468402781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45973.303468402781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45973.303468402781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45973.303468402781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45973.303468402781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45973.303468402781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45973.303468402781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45973.303468402781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45973.303468402781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45973.303468402781</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45973.303468402781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45973.303468402781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45973.303468402781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45973.303468402781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45973.303468402781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45973.303468402781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45973.303468402781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45973.303468402781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45973.303468402781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45973.303468402781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45973.303468402781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45973.303468402781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45973.303468402781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45973.303468402781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45973.303468402781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45973.303468402781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45973.303468402781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45973.303468402781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45973.303468402781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45973.303468402781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45973.303468402781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45973.303468402781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45973.303468402781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45973.303468402781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45973.303468402781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45973.303468402781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45973.303468402781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45973.303468402781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45973.303468402781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45973.303468402781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45973.303468402781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45973.303468402781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45973.303468402781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45973.303468402781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45973.303468402781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45973.303468402781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45973.303468402781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45973.303468402781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45973.303468402781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45973.303468402781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45973.303468402781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45973.303468402781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45973.303468402781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45973.303468402781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45973.303468402781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45973.303468402781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45973.303468402781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45973.303468402781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45973.303468402781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45973.303468402781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45973.303468402781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45973.303468402781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45973.303468402781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45973.303468402781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45973.303468402781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45973.303468402781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45973.303468402781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45973.303468402781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45973.303468402781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45973.303468402781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45973.303468402781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45973.303468402781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45973.303468402781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45973.303468402781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45973.303468402781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45973.303468402781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45973.303468402781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45973.303468402781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45973.303468402781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45973.303468402781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45973.303468402781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45973.303468402781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45973.303468402781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45973.303468402781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45973.303468402781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45973.303468402781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45973.303468402781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45973.303468402781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45973.303468402781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45973.303468402781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45973.303468402781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45973.303468402781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45973.303468402781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45973.303468402781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45973.303468402781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45973.303468402781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45973.303468402781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45973.303468402781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45973.303468402781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45973.303468402781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45973.303468402781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45973.303468402781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45973.303468402781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45973.303468402781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45973.303468402781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45973.303468402781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45973.303468402781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45973.303468402781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45973.303468402781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45973.303468402781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45973.303468402781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45973.303468402781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45973.303468402781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45973.303468402781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45973.303468402781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45973.303468402781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45973.303468402781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45973.303468402781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45973.303468402781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45973.303468402781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45973.303468402781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45973.303468402781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45973.303468402781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45973.303468402781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45973.303468402781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45973.303468402781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45973.303468402781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45973.303468402781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45973.303468402781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45973.303468402781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45973.303468402781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45973.303468402781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45973.303468402781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45973.303468402781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45973.303468402781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45973.303468402781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45973.303468402781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45973.303468402781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45973.303468402781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45973.303468402781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45973.303468402781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45973.303468402781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45973.303468402781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45973.303468402781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45973.303468402781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45973.303468402781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45973.303468402781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45973.303468402781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45973.303468402781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45973.303468402781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45973.303468402781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45973.303468402781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45973.303468402781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45973.303468402781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45973.303468402781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45973.303468402781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45973.303468402781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45973.303468402781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45973.303468402781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45973.303468402781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45973.303468402781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45973.303468402781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45973.303468402781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45973.303468402781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45973.303468402781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45973.303468402781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45973.303468402781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45973.303468402781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45973.303468402781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45973.303468402781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45973.303468402781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45973.303468402781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45973.303468402781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45973.303468402781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45973.303468402781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45973.303468402781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45973.303468402781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45973.303468402781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45973.303468402781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45973.303468402781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45973.303468402781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45973.303468402781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45973.303468402781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45973.303468402781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45973.303468402781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45973.303468402781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45973.303468402781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45973.303468402781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45973.303468402781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45973.303468402781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45973.303468402781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45973.303468402781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45973.303468402781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45973.303468402781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45973.303468402781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45973.303468402781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45973.303468402781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45973.303468402781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45973.303468402781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45973.303468402781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45973.303468402781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45973.303468402781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45973.303468402781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45973.303468402781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45973.303468402781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45973.303468402781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45973.303468402781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45973.303468402781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45973.303468402781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45973.303468402781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45973.303468402781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45973.303468402781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45973.303468402781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45973.303468402781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45973.303468402781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45973.303468402781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45973.303468402781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45973.303468402781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45973.303468402781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45973.303468402781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45973.303468402781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45973.303468402781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45973.303468402781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45973.303468402781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45973.303468402781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45973.303468402781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45973.303468402781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45973.303468402781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45973.303468402781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45973.303468402781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45973.303468402781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45973.303468402781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45973.303468402781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45973.303468402781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45973.303468402781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45973.303468402781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45973.303468402781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45973.303468402781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45973.303468402781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45973.303468402781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45973.303468402781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45973.303468402781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45973.303468402781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45973.303468402781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45973.303468402781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45973.303468402781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45973.303468402781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45973.303468402781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45973.303468402781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45973.303468402781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45973.303468402781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45973.303468402781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45973.303468402781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45973.303468402781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45973.303468402781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45973.303468402781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45973.303468402781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45973.303468402781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45973.303468402781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45973.303468402781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45973.303468402781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45973.303468402781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45973.303468402781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45973.303468402781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45973.303468402781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45973.303468402781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45973.303468402781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45973.303468402781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45973.303468402781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45973.303468402781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45973.303468402781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45973.303468402781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45973.303468402781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45973.303468402781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45973.303468402781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45973.303468402781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45973.303468402781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45973.303468402781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45973.303468402781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45973.303468402781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45973.303468402781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45973.303468402781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45973.303468402781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45973.303468402781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45973.303468402781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45973.303468402781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45973.303468402781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45973.303468402781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45973.303468402781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45973.303468402781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45973.303468402781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45973.303468402781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45973.303468402781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45973.303468402781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45973.303468402781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45973.303468402781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45973.303468402781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45973.303468402781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45973.303468402781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45973.303468402781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45973.303468402781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45973.303468402781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45973.303468402781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45973.303468402781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45973.303468402781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45973.303468402781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45973.303468402781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45973.303468402781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45973.303468402781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45973.303468402781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45973.303468402781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45973.303468402781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45973.303468402781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45973.303468402781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45973.303468402781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45973.303468402781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45973.303468402781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45973.303468402781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45973.303468402781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45973.303468402781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45973.303468402781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45973.303468402781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45973.303468402781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45973.303468402781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45973.303468402781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45973.303468402781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45973.303468402781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45973.303468402781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45973.303468402781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45973.303468402781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45973.303468402781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45973.303468402781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45973.303468402781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45973.303468402781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45973.303468402781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45973.303468402781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45973.303468402781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45973.303468402781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45973.303468402781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45973.303468402781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45973.303468402781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45973.303468402781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45973.303468402781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45973.303468402781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45973.303468402781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45973.303468402781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45973.303468402781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45973.303468402781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45973.303468402781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45973.303468402781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45973.303468402781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45973.303468402781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45973.303468402781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45973.303468402781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45973.303468402781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45973.303468402781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45973.303468402781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45973.303468402781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45973.303468402781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45973.303468402781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45973.303468402781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45973.303468402781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45973.303468402781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45973.303468402781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45973.303468402781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45973.303468402781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45973.303468402781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45973.303468402781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45973.303468402781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45973.303468402781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45973.303468402781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45973.303468402781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45973.303468402781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45973.303468402781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45973.303468402781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45973.303468402781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45973.303468402781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45973.303468402781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45973.303468402781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45973.303468402781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45973.303468402781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45973.303468402781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45973.303468402781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45973.303468402781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45973.303468402781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45973.303468402781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45973.303468402781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45973.303468402781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45973.303468402781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45973.303468402781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45973.303468402781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45973.303468402781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45973.303468402781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45973.303468402781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45973.303468402781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45973.303468402781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45973.303468402781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45973.303468402781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45973.303468402781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45973.303468402781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45973.303468402781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45973.303468402781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45973.303468402781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45973.303468402781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45973.303468402781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45973.303468402781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45973.303468402781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45973.303468402781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45973.303468402781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45973.303468402781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45973.303468402781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45973.303468402781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45973.303468402781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45973.303468402781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45973.303468402781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45973.303468402781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45973.303468402781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45973.303468402781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45973.303468402781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45973.303468402781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45973.303468402781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45973.303468402781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45973.303468402781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45973.303468402781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45973.303468402781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45973.303468402781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45973.303468402781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45973.303468402781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45973.303468402781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45973.303468402781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45973.303468402781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45973.303468402781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45973.303468402781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45973.303468402781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45973.303468402781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45973.303468402781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45973.303468402781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45973.303468402781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45973.303468402781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45973.303468402781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45973.303468402781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45973.303468402781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45973.303468402781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45973.303468402781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45973.303468402781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45973.303468402781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45973.303468402781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45973.303468402781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45973.303468402781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45973.303468402781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45973.303468402781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45973.303468402781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45973.303468402781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45973.303468402781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45973.303468402781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45973.303468402781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45973.303468402781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45973.303468402781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45973.303468402781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45973.303468402781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45973.303468402781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45973.303468402781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45973.303468402781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45973.303468402781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45973.303468402781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45973.303468402781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45973.303468402781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45973.303468402781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45973.303468402781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45973.303468402781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45973.303468402781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45973.303468402781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45973.303468402781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45973.303468402781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45973.303468402781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45973.303468402781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45973.303468402781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45973.303468402781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45973.303468402781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45973.303468402781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45973.303468402781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45973.303468402781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45973.303468402781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45973.303468402781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45973.303468402781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45973.303468402781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45973.303468402781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45973.303468402781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45973.303468402781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45973.303468402781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45973.303468402781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45973.303468402781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45973.303468402781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45973.303468402781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45973.303468402781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45973.303468402781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45973.303468402781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45973.303468402781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45973.303468402781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45973.303468402781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45973.303468402781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45973.303468402781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45973.303468402781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45973.303468402781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45973.303468402781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45973.303468402781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45973.303468402781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45973.303468402781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45973.303468402781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45973.303468402781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45973.303468402781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45973.303468402781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45973.303468402781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45973.303468402781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45973.303468402781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45973.303468402781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45973.303468402781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45973.303468402781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45973.303468402781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45973.303468402781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45973.303468402781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45973.303468402781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45973.303468402781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45973.303468402781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45973.303468402781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45973.303468402781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45973.303468402781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45973.303468402781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45973.303468402781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45973.303468402781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45973.303468402781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45973.303468402781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45973.303468402781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45973.303468402781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45973.303468402781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45973.303468402781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45973.303468402781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45973.303468402781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45973.303468402781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45973.303468402781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45973.303468402781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45973.303468402781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45973.303468402781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45973.303468402781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45973.303468402781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45973.303468402781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45973.303468402781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45973.303468402781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45973.303468402781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45973.303468402781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45973.303468402781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45973.303468402781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45973.303468402781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45973.303468402781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45973.303468402781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45973.303468402781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45973.303468402781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45973.303468402781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45973.303468402781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45973.303468402781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45973.303468402781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45973.303468402781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45973.303468402781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45973.303468402781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45973.303468402781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45973.303468402781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45973.303468402781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45973.303468402781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45973.303468402781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45973.303468402781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45973.303468402781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45973.303468402781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45973.303468402781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45973.303468402781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45973.303468402781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45973.303468402781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45973.303468402781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45973.303468402781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45973.303468402781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45973.303468402781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45973.303468402781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45973.303468402781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45973.303468402781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45973.303468402781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45973.303468402781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45973.303468402781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45973.303468402781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45973.303468402781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45973.303468402781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45973.303468402781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45973.303468402781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45973.303468402781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45973.303468402781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45973.303468402781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45973.303468402781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45973.303468402781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45973.303468402781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45973.303468402781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45973.303468402781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45973.303468402781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45973.303468402781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45973.303468402781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45973.303468402781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45973.303468402781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45973.303468402781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45973.303468402781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45973.303468402781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45973.303468402781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45973.303468402781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45973.303468402781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45973.303468402781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45973.303468402781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45973.303468402781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45973.303468402781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45973.303468402781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45973.303468402781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45973.303468402781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45973.303468402781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45973.303468402781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45973.303468402781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45973.303468402781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45973.303468402781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45973.303468402781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45973.303468402781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45973.303468402781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45973.303468402781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45973.303468402781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45973.303468402781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45973.303468402781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45973.303468402781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45973.303468402781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45973.303468402781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45973.303468402781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45973.303468402781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45973.303468402781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45973.303468402781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45973.303468402781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45973.303468402781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45973.303468402781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45973.303468402781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45973.303468402781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45973.303468402781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45973.303468402781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45973.303468402781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45973.303468402781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45973.303468402781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45973.303468402781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45973.303468402781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45973.303468402781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45973.303468402781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45973.303468402781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45973.303468402781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45973.303468402781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45973.303468402781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45973.303468402781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45973.303468402781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45973.303468402781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45973.303468402781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45973.303468402781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45973.303468402781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45973.303468402781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45973.303468402781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45973.303468402781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45973.303468402781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45973.303468402781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45973.303468402781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45973.303468402781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45973.303468402781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45973.303468402781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45973.303468402781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45973.303468402781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45973.303468402781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45973.303468402781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45973.303468402781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45973.303468402781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45973.303468402781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45973.303468402781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45973.303468402781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45973.303468402781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45973.303468402781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45973.303468402781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45973.303468402781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45973.303468402781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45973.303468402781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45973.303468402781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45973.303468402781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45973.303468402781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45973.303468402781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45973.303468402781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45973.303468402781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45973.303468402781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45973.303468402781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45973.303468402781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45973.303468402781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45973.303468402781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45973.303468402781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45973.303468402781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45973.303468402781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45973.303468402781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45973.303468402781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45973.303468402781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45973.303468402781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45973.303468402781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45973.303468402781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45973.303468402781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45973.303468402781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45973.303468402781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45973.303468402781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45973.303468402781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45973.303468402781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45973.303468402781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45973.303468402781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45973.303468402781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45973.303468402781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45973.303468402781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45973.303468402781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45973.303468402781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45973.303468402781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45973.303468402781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45973.303468402781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45973.303468402781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45973.303468402781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45973.303468402781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45973.303468402781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45973.303468402781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45973.303468402781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45973.303468402781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45973.303468402781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45973.303468402781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45973.303468402781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45973.303468402781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45973.303468402781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45973.303468402781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45973.303468402781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45973.303468402781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45973.303468402781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45973.303468402781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45973.303468402781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45973.303468402781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45973.303468402781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45973.303468402781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45973.303468402781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45973.303468402781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45973.303468402781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45973.303468402781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45973.303468402781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45973.303468402781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45973.303468402781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45973.303468402781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45973.303468402781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45973.303468402781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45973.303468402781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45973.303468402781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45973.303468402781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45973.303468402781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45973.303468402781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45973.303468402781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45973.303468402781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45973.303468402781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45973.303468402781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45973.303468402781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45973.303468402781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45973.303468402781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45973.303468402781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45973.303468402781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45973.303468402781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45973.303468402781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45973.303468402781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45973.303468402781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45973.303468402781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45973.303468402781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45973.303468402781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45973.303468402781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45973.303468402781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45973.303468402781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45973.303468402781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45973.303468402781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45973.303468402781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45973.303468402781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45973.303468402781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45973.303468402781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45973.303468402781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45973.303468402781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45973.303468402781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45973.303468402781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45973.303468402781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45973.303468402781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45973.303468402781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45973.303468402781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45973.303468402781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45973.303468402781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45973.303468402781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45973.303468402781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45973.303468402781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45973.303468402781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45973.303468402781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45973.303468402781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45973.303468402781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45973.303468402781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45973.303468402781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45973.303468402781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45973.303468402781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45973.303468402781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45973.303468402781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45973.303468402781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45973.303468402781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45973.303468402781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45973.303468402781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45973.303468402781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45973.303468402781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45973.303468402781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45973.303468402781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45973.303468402781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45973.303468402781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45973.303468402781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45973.303468402781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45973.303468402781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45973.303468402781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45973.303468402781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45973.303468402781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45973.303468402781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45973.303468402781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45973.303468402781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45973.303468402781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45973.303468402781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45973.303468402781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45973.303468402781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45973.303468402781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45973.303468402781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45973.303468402781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45973.303468402781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45973.303468402781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45973.303468402781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45973.303468402781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45973.303468402781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45973.303468402781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45973.303468402781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45973.303468402781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45973.303468402781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45973.303468402781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45973.303468402781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45973.303468402781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45973.303468402781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45973.303468402781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45973.303468402781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45973.303468402781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45973.303468402781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45973.303468402781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45973.303468402781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45973.303468402781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45973.303468402781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45973.303468402781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45973.303468402781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45973.303468402781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45973.303468402781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45973.303468402781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45973.303468402781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45973.303468402781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45973.303468402781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45973.303468402781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45973.303468402781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45973.303468402781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45973.303468402781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45973.303468402781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45973.303468402781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45973.303468402781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45973.303468402781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45973.303468402781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45973.303468402781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45973.303468402781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45973.303468402781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45973.303468402781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45973.303468402781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45973.303468402781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45973.303468402781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45973.303468402781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45973.303468402781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45973.303468402781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45973.303468402781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45973.303468402781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45973.303468402781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45973.303468402781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45973.303468402781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45973.303468402781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45973.303468402781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45973.303468402781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45973.303468402781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45973.303468402781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45973.303468402781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45973.303468402781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45973.303468402781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45973.303468402781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45973.303468402781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45973.303468402781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45973.303468402781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45973.303468402781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45973.303468402781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45973.303468402781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45973.303468402781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45973.303468402781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45973.303468402781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45973.303468402781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45973.303468402781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45973.303468402781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45973.303468402781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45973.303468402781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45973.303468402781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45973.303468402781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45973.303468402781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45973.303468402781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45973.303468402781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45973.303468402781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45973.303468402781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45973.303468402781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45973.303468402781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45973.303468402781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45973.303468402781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45973.303468402781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45973.303468402781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45973.303468402781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45973.303468402781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45973.303468402781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45973.303468402781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45973.303468402781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45973.303468402781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45973.303468402781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45973.303468402781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45973.303468402781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45973.303468402781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45973.303468402781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45973.303468402781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45973.303468402781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45973.303468402781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45973.303468402781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45973.303468402781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45973.303468402781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45973.303468402781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45973.303468402781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45973.303468402781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45973.303468402781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45973.303468402781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45973.303468402781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45973.303468402781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45973.303468402781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45973.303468402781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45973.303468402781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45973.303468402781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45973.303468402781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45973.303468402781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45973.303468402781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45973.303468402781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45973.303468402781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45973.303468402781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45973.303468402781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45973.303468402781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45973.303468402781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45973.303468402781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45973.303468402781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45973.303468402781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45973.303468402781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45973.303468402781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45973.303468402781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45973.303468402781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45973.303468402781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45973.303468402781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45973.303468402781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45973.303468402781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45973.303468402781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45973.303468402781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45973.303468402781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45973.303468402781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45973.303468402781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45973.303468402781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45973.303468402781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45973.303468402781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45973.303468402781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45973.303468402781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45973.303468402781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45973.303468402781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45973.303468402781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45973.303468402781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45973.303468402781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45973.303468402781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45973.303468402781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45973.303468402781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45973.303468402781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45973.303468402781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45973.303468402781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45973.303468402781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45973.303468402781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45973.303468402781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45973.303468402781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45973.303468402781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45973.303468402781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45973.303468402781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45973.303468402781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45973.303468402781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45973.303468402781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45973.303468402781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45973.303468402781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45973.303468402781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45973.303468402781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45973.303468402781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45973.303468402781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45973.303468402781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45973.303468402781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45973.303468402781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45973.303468402781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45973.303468402781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45973.303468402781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45973.303468402781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45973.303468402781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45973.303468402781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45973.303468402781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45973.303468402781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45973.303468402781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45973.303468402781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45973.303468402781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45973.303468402781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45973.303468402781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45973.303468402781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45973.303468402781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45973.303468402781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45973.303468402781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45973.303468402781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45973.303468402781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45973.303468402781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45973.303468402781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45973.303468402781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45973.303468402781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45973.303468402781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45973.303468402781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45973.303468402781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45973.303468402781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45973.303468402781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45973.303468402781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45973.303468402781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45973.303468402781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45973.303468402781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45973.303468402781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45973.303468402781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45973.303468402781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45973.303468402781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45973.303468402781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45973.303468402781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45973.303468402781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45973.303468402781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45973.303468402781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45973.303468402781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45973.303468402781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45973.303468402781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45973.303468402781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45973.303468402781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45973.303468402781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45973.303468402781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45973.303468402781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45973.303468402781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269.82275081018452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45973.303468402781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45973.303468402781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45973.303468402781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45973.303468402781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45973.303468402781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45973.303468402781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45973.303468402781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45973.303468402781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45973.303468402781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45973.303468402781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45973.303468402781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45973.303468402781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45973.303468402781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45973.303468402781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45973.303468402781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45973.303468402781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45973.303468402781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45973.303468402781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45973.303468402781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45973.303468402781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45973.303468402781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45973.303468402781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45973.303468402781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45973.303468402781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45973.303468402781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45973.303468402781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45973.303468402781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45973.303468402781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45973.303468402781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45973.303468402781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45973.303468402781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45973.303468402781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45973.303468402781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45973.303468402781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45973.303468402781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45973.303468402781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45973.303468402781</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45973.303468402781</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45973.303468402781</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45973.303468402781</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45973.303468402781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45973.303468402781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45973.303468402781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45973.303468402781</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81.471408217592398</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47.114591087964072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27" ca="1" si="1">IFERROR(NOW()-F4,"")</f>
        <v>24.642357291668304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45973.303468402781</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45973.303468402781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45973.303468402781</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45973.303468402781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45973.303468402781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45973.303468402781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45973.303468402781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45973.303468402781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45973.303468402781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45973.303468402781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45973.303468402781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45973.303468402781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45973.303468402781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45973.303468402781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45973.303468402781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45973.303468402781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45973.303468402781</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45973.303468402781</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45973.303468402781</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45973.303468402781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45973.303468402781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45973.303468402781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45973.303468402781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45973.303468402781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45973.303468402781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45973.303468402781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45973.303468402781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45973.303468402781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45973.303468402781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45973.303468402781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45973.303468402781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45973.303468402781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45973.303468402781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45973.303468402781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45973.303468402781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45973.303468402781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45973.303468402781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45973.303468402781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45973.303468402781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45973.303468402781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45973.303468402781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45973.303468402781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45973.303468402781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45973.303468402781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45973.303468402781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45973.303468402781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45973.303468402781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45973.303468402781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45973.303468402781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45973.303468402781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45973.303468402781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45973.303468402781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45973.303468402781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45973.303468402781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45973.303468402781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45973.303468402781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45973.303468402781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45973.303468402781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45973.303468402781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45973.303468402781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45973.303468402781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45973.303468402781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45973.303468402781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45973.303468402781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45973.303468402781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45973.303468402781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45973.303468402781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45973.303468402781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45973.303468402781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45973.303468402781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45973.303468402781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45973.303468402781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45973.303468402781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45973.303468402781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45973.303468402781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45973.303468402781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45973.303468402781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45973.303468402781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45973.303468402781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45973.303468402781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45973.303468402781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45973.303468402781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45973.303468402781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45973.303468402781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45973.303468402781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45973.303468402781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45973.303468402781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45973.303468402781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45973.303468402781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45973.303468402781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45973.303468402781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45973.303468402781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45973.303468402781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45973.303468402781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45973.303468402781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45973.303468402781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45973.303468402781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45973.303468402781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45973.303468402781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45973.303468402781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45973.303468402781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45973.303468402781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45973.303468402781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45973.303468402781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45973.303468402781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45973.303468402781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45973.303468402781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45973.303468402781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45973.303468402781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45973.303468402781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45973.303468402781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45973.303468402781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45973.303468402781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45973.303468402781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45973.303468402781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45973.303468402781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45973.303468402781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45973.303468402781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45973.303468402781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45973.303468402781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45973.303468402781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45973.303468402781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45973.303468402781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45973.303468402781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45973.303468402781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45973.303468402781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45973.303468402781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45973.303468402781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45973.303468402781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45973.303468402781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45973.303468402781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45973.303468402781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45973.303468402781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45973.303468402781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45973.303468402781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45973.303468402781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45973.303468402781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45973.303468402781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45973.303468402781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45973.303468402781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45973.303468402781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45973.303468402781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45973.303468402781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45973.303468402781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45973.303468402781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45973.303468402781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45973.303468402781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45973.303468402781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45973.303468402781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45973.303468402781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45973.303468402781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45973.303468402781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45973.303468402781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45973.303468402781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45973.303468402781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45973.303468402781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45973.303468402781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45973.303468402781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45973.303468402781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45973.303468402781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45973.303468402781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45973.303468402781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45973.303468402781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45973.303468402781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45973.303468402781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45973.303468402781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45973.303468402781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45973.303468402781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45973.303468402781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45973.303468402781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45973.303468402781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45973.303468402781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45973.303468402781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45973.303468402781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45973.303468402781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45973.303468402781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45973.303468402781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45973.303468402781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45973.303468402781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45973.303468402781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45973.303468402781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45973.303468402781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45973.303468402781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45973.303468402781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45973.303468402781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45973.303468402781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45973.303468402781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45973.303468402781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45973.303468402781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45973.303468402781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45973.303468402781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45973.303468402781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45973.303468402781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45973.303468402781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45973.303468402781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45973.303468402781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45973.303468402781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45973.303468402781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45973.303468402781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45973.303468402781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45973.303468402781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45973.303468402781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45973.303468402781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45973.303468402781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45973.303468402781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45973.303468402781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45973.303468402781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45973.303468402781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45973.303468402781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45973.303468402781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45973.303468402781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45973.303468402781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45973.303468402781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45973.303468402781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45973.303468402781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45973.303468402781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45973.303468402781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45973.303468402781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45973.303468402781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45973.303468402781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45973.303468402781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45973.303468402781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45973.303468402781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45973.303468402781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45973.303468402781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45973.303468402781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45973.303468402781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45973.303468402781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45973.303468402781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45973.303468402781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45973.303468402781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45973.303468402781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45973.303468402781</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39115</v>
      </c>
      <c r="B2" s="141" t="str">
        <f>IFERROR(VLOOKUP(D2,DB!A:K,11,0),"")</f>
        <v>R6</v>
      </c>
      <c r="C2" s="142">
        <v>1</v>
      </c>
      <c r="D2" s="141" t="s">
        <v>37249</v>
      </c>
      <c r="E2" s="124" t="s">
        <v>39021</v>
      </c>
      <c r="F2" s="143">
        <v>45972.832800925928</v>
      </c>
      <c r="G2" s="105">
        <f t="shared" ref="G2:G64" ca="1" si="0">IFERROR(NOW()-F2,"-")</f>
        <v>0.47066747685312293</v>
      </c>
      <c r="H2" s="143">
        <v>45972.827187499999</v>
      </c>
      <c r="I2" s="141" t="str">
        <f>IFERROR(VLOOKUP(D2,DB!A:F,6,0),"")</f>
        <v>Generator-SG</v>
      </c>
      <c r="J2" s="141" t="str">
        <f>IFERROR(VLOOKUP(D2,DB!A:G,7,0),"")</f>
        <v>Vandalized</v>
      </c>
      <c r="K2" s="144" t="s">
        <v>39116</v>
      </c>
      <c r="L2" s="145" t="str">
        <f>IFERROR(VLOOKUP(D2,DB!A:I,9,0),"")</f>
        <v>Latis</v>
      </c>
    </row>
    <row r="3" spans="1:16382" ht="31.5" customHeight="1">
      <c r="A3" s="156" t="s">
        <v>39117</v>
      </c>
      <c r="B3" s="141" t="str">
        <f>IFERROR(VLOOKUP(D3,DB!A:K,11,0),"")</f>
        <v>R6</v>
      </c>
      <c r="C3" s="142">
        <v>1</v>
      </c>
      <c r="D3" s="141" t="s">
        <v>35127</v>
      </c>
      <c r="E3" s="124" t="s">
        <v>39021</v>
      </c>
      <c r="F3" s="157">
        <v>45973.265497685185</v>
      </c>
      <c r="G3" s="105">
        <f t="shared" ca="1" si="0"/>
        <v>3.7970717596181203E-2</v>
      </c>
      <c r="H3" s="143">
        <v>45973.259467592594</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ca="1" si="0"/>
        <v>45973.303468402781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45973.303468402781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64"/>
      <c r="E6" s="124"/>
      <c r="F6" s="143"/>
      <c r="G6" s="105">
        <f t="shared" ca="1" si="0"/>
        <v>45973.303468402781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45973.303468402781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45973.303468402781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45973.303468402781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45973.303468402781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45973.303468402781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45973.303468402781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45973.303468402781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45973.303468402781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45973.303468402781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45973.303468402781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45973.303468402781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45973.303468402781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45973.303468402781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45973.303468402781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45973.303468402781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45973.303468402781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45973.303468402781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45973.303468402781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45973.303468402781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45973.303468402781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45973.303468402781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45973.303468402781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45973.303468402781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45973.303468402781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45973.303468402781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45973.303468402781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45973.303468402781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45973.303468402781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45973.303468402781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45973.303468402781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45973.303468402781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45973.303468402781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45973.303468402781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45973.303468402781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45973.303468402781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45973.303468402781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45973.303468402781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45973.303468402781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45973.303468402781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45973.303468402781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45973.303468402781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45973.303468402781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45973.303468402781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45973.303468402781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45973.303468402781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45973.303468402781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45973.303468402781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45973.303468402781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45973.303468402781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45973.303468402781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45973.303468402781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45973.303468402781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45973.303468402781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45973.303468402781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45973.303468402781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45973.303468402781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45973.303468402781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45973.303468402781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45973.303468402781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45973.303468402781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45973.303468402781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45973.303468402781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45973.303468402781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45973.303468402781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45973.303468402781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45973.303468402781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45973.303468402781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45973.303468402781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45973.303468402781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45973.303468402781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45973.303468402781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45973.303468402781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45973.303468402781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45973.303468402781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45973.303468402781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45973.303468402781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45973.303468402781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45973.303468402781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45973.303468402781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45973.303468402781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45973.303468402781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45973.303468402781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45973.303468402781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45973.303468402781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45973.303468402781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45973.303468402781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45973.303468402781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45973.303468402781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45973.303468402781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45973.303468402781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45973.303468402781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45973.303468402781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45973.303468402781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45973.303468402781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45973.303468402781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45973.303468402781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45973.303468402781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45973.303468402781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45973.303468402781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45973.303468402781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45973.303468402781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45973.303468402781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45973.303468402781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45973.303468402781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45973.303468402781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45973.303468402781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45973.303468402781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45973.303468402781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45973.303468402781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45973.303468402781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45973.303468402781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45973.303468402781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45973.303468402781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45973.303468402781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45973.303468402781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45973.303468402781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45973.303468402781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45973.303468402781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45973.303468402781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45973.303468402781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45973.303468402781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45973.303468402781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45973.303468402781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45973.303468402781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45973.303468402781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45973.303468402781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45973.303468402781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45973.303468402781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45973.303468402781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45973.303468402781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45973.303468402781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45973.303468402781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45973.303468402781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45973.303468402781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45973.303468402781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45973.303468402781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45973.303468402781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45973.303468402781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45973.303468402781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45973.303468402781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45973.303468402781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45973.303468402781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45973.303468402781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45973.303468402781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45973.303468402781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45973.303468402781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45973.303468402781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45973.303468402781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45973.303468402781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45973.303468402781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45973.303468402781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45973.303468402781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45973.303468402781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45973.303468402781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45973.303468402781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45973.303468402781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2025-11-12T04:19:01Z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